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udemontreal.sharepoint.com/sites/Gr-CoordonnateursMdicamentQubec/Documents partages/General/Activité valorisation PlatAca/Documents appel/Formulaires/"/>
    </mc:Choice>
  </mc:AlternateContent>
  <xr:revisionPtr revIDLastSave="0" documentId="8_{79C46A88-2371-4D12-B1A2-9FEE95C8A9E3}" xr6:coauthVersionLast="47" xr6:coauthVersionMax="47" xr10:uidLastSave="{00000000-0000-0000-0000-000000000000}"/>
  <bookViews>
    <workbookView xWindow="28680" yWindow="-120" windowWidth="29040" windowHeight="15720" xr2:uid="{85320EB6-EA62-490B-A076-7B94C48D31E0}"/>
  </bookViews>
  <sheets>
    <sheet name="Budget dépenses fonds MQ" sheetId="1" r:id="rId1"/>
    <sheet name="Budget contrepartie " sheetId="3" r:id="rId2"/>
    <sheet name="Montage financier"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1" l="1"/>
  <c r="R54" i="1"/>
  <c r="R52" i="1"/>
  <c r="R51" i="1"/>
  <c r="R50" i="1"/>
  <c r="R49" i="1"/>
  <c r="R46" i="1"/>
  <c r="R45" i="1"/>
  <c r="R44" i="1"/>
  <c r="R43" i="1"/>
  <c r="L54" i="1"/>
  <c r="L52" i="1"/>
  <c r="L51" i="1"/>
  <c r="L50" i="1"/>
  <c r="L49" i="1"/>
  <c r="L46" i="1"/>
  <c r="L45" i="1"/>
  <c r="L44" i="1"/>
  <c r="L43" i="1"/>
  <c r="F23" i="3"/>
  <c r="E56" i="1"/>
  <c r="D56" i="1"/>
  <c r="C56" i="1"/>
  <c r="D55" i="1"/>
  <c r="C55" i="1"/>
  <c r="F54" i="1"/>
  <c r="F52" i="1"/>
  <c r="F51" i="1"/>
  <c r="F50" i="1"/>
  <c r="F49" i="1"/>
  <c r="F46" i="1"/>
  <c r="F45" i="1"/>
  <c r="F44" i="1"/>
  <c r="F43" i="1"/>
  <c r="F25" i="3" l="1"/>
  <c r="E57" i="1"/>
  <c r="F55" i="1"/>
  <c r="C57" i="1"/>
  <c r="D57" i="1"/>
  <c r="F56" i="1"/>
  <c r="F57" i="1" l="1"/>
  <c r="Q56" i="1"/>
  <c r="P56" i="1"/>
  <c r="O56" i="1"/>
  <c r="Q55" i="1"/>
  <c r="P55" i="1"/>
  <c r="O55" i="1"/>
  <c r="I56" i="1"/>
  <c r="J56" i="1"/>
  <c r="J55" i="1"/>
  <c r="F9" i="2"/>
  <c r="K56" i="1"/>
  <c r="K55" i="1"/>
  <c r="I55" i="1"/>
  <c r="C25" i="1"/>
  <c r="C23" i="1"/>
  <c r="C22" i="1"/>
  <c r="C21" i="1"/>
  <c r="C20" i="1"/>
  <c r="C17" i="1"/>
  <c r="C16" i="1"/>
  <c r="C15" i="1"/>
  <c r="C14" i="1"/>
  <c r="F10" i="2"/>
  <c r="F11" i="2"/>
  <c r="F12" i="2"/>
  <c r="F13" i="2"/>
  <c r="F14" i="2" l="1"/>
  <c r="L56" i="1"/>
  <c r="R56" i="1"/>
  <c r="P57" i="1"/>
  <c r="Q57" i="1"/>
  <c r="O57" i="1"/>
  <c r="R55" i="1"/>
  <c r="J57" i="1"/>
  <c r="I57" i="1"/>
  <c r="C27" i="1"/>
  <c r="K57" i="1"/>
  <c r="L55" i="1"/>
  <c r="E14" i="2"/>
  <c r="E16" i="2" s="1"/>
  <c r="D14" i="2"/>
  <c r="C26" i="1"/>
  <c r="R57" i="1" l="1"/>
  <c r="C23" i="3"/>
  <c r="C25" i="3" s="1"/>
  <c r="L57" i="1"/>
  <c r="C28" i="1"/>
  <c r="D15" i="2" s="1"/>
  <c r="F15" i="2" l="1"/>
  <c r="F16" i="2" l="1"/>
  <c r="G14" i="2" s="1"/>
  <c r="D16" i="2"/>
  <c r="G15" i="2" l="1"/>
  <c r="G9" i="2"/>
  <c r="G10" i="2"/>
  <c r="G11" i="2"/>
  <c r="G13" i="2"/>
  <c r="G12" i="2"/>
  <c r="G1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Madalina Constantin</author>
  </authors>
  <commentList>
    <comment ref="C28" authorId="0" shapeId="0" xr:uid="{275DDB69-379A-491B-B92B-B342A92FAC0F}">
      <text>
        <r>
          <rPr>
            <b/>
            <sz val="9"/>
            <color indexed="81"/>
            <rFont val="Tahoma"/>
            <family val="2"/>
          </rPr>
          <t xml:space="preserve">Sandra Madalina Constantin:
</t>
        </r>
        <r>
          <rPr>
            <sz val="9"/>
            <color indexed="81"/>
            <rFont val="Tahoma"/>
            <family val="2"/>
          </rPr>
          <t>Ce montant ne doit pas dépasser 140K$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Madalina Constantin</author>
  </authors>
  <commentList>
    <comment ref="F14" authorId="0" shapeId="0" xr:uid="{39786941-16F4-4E12-817F-AAB086372A70}">
      <text>
        <r>
          <rPr>
            <b/>
            <sz val="9"/>
            <color indexed="81"/>
            <rFont val="Tahoma"/>
            <family val="2"/>
          </rPr>
          <t>Sandra Madalina Constantin:</t>
        </r>
        <r>
          <rPr>
            <sz val="9"/>
            <color indexed="81"/>
            <rFont val="Tahoma"/>
            <family val="2"/>
          </rPr>
          <t xml:space="preserve">
Minimum 55 000$ en contrepartie, dont un minimum de 5 000$ doit provenir des sources privées. </t>
        </r>
      </text>
    </comment>
  </commentList>
</comments>
</file>

<file path=xl/sharedStrings.xml><?xml version="1.0" encoding="utf-8"?>
<sst xmlns="http://schemas.openxmlformats.org/spreadsheetml/2006/main" count="210" uniqueCount="69">
  <si>
    <r>
      <rPr>
        <b/>
        <sz val="11"/>
        <rFont val="Calibri"/>
        <family val="2"/>
        <scheme val="minor"/>
      </rPr>
      <t xml:space="preserve">INSTRUCTIONS: 
1. Indiquer le titre, ainsi que le nom du porteur de l'activité dans les cellules vertes entre les lignes 6 et 7.
2. Utiliser cet onglet pour calculer le budget des dépenses payées avec les fonds de MQ par chaque phase du </t>
    </r>
    <r>
      <rPr>
        <b/>
        <i/>
        <sz val="11"/>
        <rFont val="Calibri"/>
        <family val="2"/>
        <scheme val="minor"/>
      </rPr>
      <t>Parcours d'accompagnement</t>
    </r>
    <r>
      <rPr>
        <b/>
        <sz val="11"/>
        <rFont val="Calibri"/>
        <family val="2"/>
        <scheme val="minor"/>
      </rPr>
      <t>. 
3. Inscrire le nom du porteur de l’activité, le nom de son institution de recherche, ainsi que le budget des dépenses par catégorie budgétaire en remplissant uniquement les cellules vertes des lignes 43 à 54 et des colonnes B à F. SVP ne pas modifier les formules des tableaux. Dans le cas ou vous avez des collaborateurs académiques payés avec les fonds de MQ, inscrire le nom de chacun, le nom de l’institution de recherche affiliée, ainsi que le budget des dépenses par catégorie budgétaire en remplissant les cellules vertes des lignes 43 à 54 et des colonnes H à R.
4. Ne pas utiliser de montants avec décimales, tous les montants doivent étre arrondis au dollar près. 
5. Le tableau ''Budget TOTAL des dépenses avec les fonds de MQ'' qui se trouve entre les lignes 10 à 28 sera rempli automatiquement à partir des données des tableaux individuels de chaque institution. Vouz n'avez donc pas d'information à inscrire dans ce tableau. À noter que le montant maximal fourni par MQ pour votre activité est de 140 K$.</t>
    </r>
    <r>
      <rPr>
        <b/>
        <sz val="11"/>
        <color rgb="FF00B0F0"/>
        <rFont val="Calibri"/>
        <family val="2"/>
        <scheme val="minor"/>
      </rPr>
      <t xml:space="preserve"> </t>
    </r>
    <r>
      <rPr>
        <b/>
        <sz val="11"/>
        <color rgb="FFFF0000"/>
        <rFont val="Calibri"/>
        <family val="2"/>
        <scheme val="minor"/>
      </rPr>
      <t xml:space="preserve">
</t>
    </r>
    <r>
      <rPr>
        <b/>
        <sz val="11"/>
        <rFont val="Calibri"/>
        <family val="2"/>
        <scheme val="minor"/>
      </rPr>
      <t xml:space="preserve">
6. Vous devrez inclure le tableau rempli ''Budget TOTAL des dépenses avec les fonds de MQ'' dans le formulaire de demande, section ''ESTIMATION DU BUDGET DE L’ACTIVITÉ / ESTIMATED BUDGET OF ACTIVITY''.</t>
    </r>
  </si>
  <si>
    <t>Titre de l'activité / 
Title of the activity:</t>
  </si>
  <si>
    <t>Porteur de l'activité  / Activity Director:</t>
  </si>
  <si>
    <t xml:space="preserve">Budget TOTAL des dépenses avec les fonds de MQ / TOTAL expense budget with MQ funds </t>
  </si>
  <si>
    <t>Catégories des dépenses / Expense categories</t>
  </si>
  <si>
    <t>Coût Total
$</t>
  </si>
  <si>
    <r>
      <t xml:space="preserve">1 – Salaires, traitements et avantages sociaux /   Salaries, wages and benefits </t>
    </r>
    <r>
      <rPr>
        <vertAlign val="superscript"/>
        <sz val="11"/>
        <color theme="1"/>
        <rFont val="Calibri"/>
        <family val="2"/>
        <scheme val="minor"/>
      </rPr>
      <t xml:space="preserve">1,2  </t>
    </r>
    <r>
      <rPr>
        <b/>
        <sz val="11"/>
        <color theme="1"/>
        <rFont val="Calibri"/>
        <family val="2"/>
        <scheme val="minor"/>
      </rPr>
      <t>*</t>
    </r>
  </si>
  <si>
    <r>
      <t xml:space="preserve">2 – Bourses à des étudiants / Student scholarships </t>
    </r>
    <r>
      <rPr>
        <b/>
        <sz val="11"/>
        <color theme="1"/>
        <rFont val="Calibri"/>
        <family val="2"/>
        <scheme val="minor"/>
      </rPr>
      <t>*</t>
    </r>
  </si>
  <si>
    <r>
      <t xml:space="preserve">3 – Matériel, produits consommables et fournitures / Materials, consumables and supplies </t>
    </r>
    <r>
      <rPr>
        <b/>
        <sz val="11"/>
        <color theme="1"/>
        <rFont val="Calibri"/>
        <family val="2"/>
        <scheme val="minor"/>
      </rPr>
      <t>*</t>
    </r>
  </si>
  <si>
    <r>
      <t xml:space="preserve">4 – Achat ou location d’équipements / Equipment purchase or rental </t>
    </r>
    <r>
      <rPr>
        <vertAlign val="superscript"/>
        <sz val="11"/>
        <color theme="1"/>
        <rFont val="Calibri"/>
        <family val="2"/>
        <scheme val="minor"/>
      </rPr>
      <t xml:space="preserve">3 </t>
    </r>
    <r>
      <rPr>
        <b/>
        <sz val="11"/>
        <color theme="1"/>
        <rFont val="Calibri"/>
        <family val="2"/>
        <scheme val="minor"/>
      </rPr>
      <t>*</t>
    </r>
  </si>
  <si>
    <t xml:space="preserve">5 – Frais  de gestion / Management fees </t>
  </si>
  <si>
    <t>N/A</t>
  </si>
  <si>
    <t>6 – Frais de gestion d’exploitation de propriété intellectuelle / Intellectual property management fees</t>
  </si>
  <si>
    <r>
      <t xml:space="preserve">7 – Honoraires professionnels / Professional fees </t>
    </r>
    <r>
      <rPr>
        <vertAlign val="superscript"/>
        <sz val="11"/>
        <color theme="1"/>
        <rFont val="Calibri"/>
        <family val="2"/>
        <scheme val="minor"/>
      </rPr>
      <t>4</t>
    </r>
  </si>
  <si>
    <r>
      <t xml:space="preserve">8 – Frais de déplacement et de séjour liés à la réalisation de l’activité / Travel and accommodation expenses related to the activity </t>
    </r>
    <r>
      <rPr>
        <vertAlign val="superscript"/>
        <sz val="11"/>
        <color theme="1"/>
        <rFont val="Calibri"/>
        <family val="2"/>
        <scheme val="minor"/>
      </rPr>
      <t xml:space="preserve">5 </t>
    </r>
    <r>
      <rPr>
        <b/>
        <sz val="11"/>
        <color theme="1"/>
        <rFont val="Calibri"/>
        <family val="2"/>
        <scheme val="minor"/>
      </rPr>
      <t>*</t>
    </r>
  </si>
  <si>
    <t>9 – Compensation monétaire pour participation à l’activité / Monetary compensation for participation in the activity</t>
  </si>
  <si>
    <t>10 – Frais de diffusion des connaissances / Knowledge dissemination costs</t>
  </si>
  <si>
    <t>11 – Frais d’animaleries et de plateformes / Animal care and platform fees</t>
  </si>
  <si>
    <r>
      <t xml:space="preserve">12 – Frais liés aux contrats de sous-traitance / Costs related to subcontracts </t>
    </r>
    <r>
      <rPr>
        <vertAlign val="superscript"/>
        <sz val="11"/>
        <color theme="1"/>
        <rFont val="Calibri"/>
        <family val="2"/>
        <scheme val="minor"/>
      </rPr>
      <t>4</t>
    </r>
  </si>
  <si>
    <t>Sous total (Coûts directs) /Sub-total (Direct cost)</t>
  </si>
  <si>
    <t>*Frais indirects (27% du total des lignes 1,2,3,4,8)
Indirect costs (27% of total for lines 1,2,3,4,8)</t>
  </si>
  <si>
    <t>Total fonds MQ</t>
  </si>
  <si>
    <t>Notes:</t>
  </si>
  <si>
    <t>Les sommes liées à la libération des professeurs universitaires pour réaliser des activités dans le cadre de la demande ne peuvent figurer dans ce poste de dépense, à moins que l’établissement confirme par lettre le coût réel de la période de dégagement du chercheur deses responsabilités habituelles.</t>
  </si>
  <si>
    <t>Les salaires incluant les avantages sociaux des professeurs nouvellement recrutés par une institution académique sur la base d’une expertise reconnue peuvent être couverts pour une période maximale de trois ans, tant qu’ils font partie d’une chaire de recherche qui se consacre à répondre aux besoins d’une industrie émergente au Québec. Ces chaires assurent également la génération de personnel hautement qualifié pour intégrer la main-d’oeuvre de ces secteurs industriels clés.</t>
  </si>
  <si>
    <t>Les dépenses liées à l’achat de petits équipements ou à la location d’équipements sont d’un maximum de 25% du total des dépenses admissibles. La valeur d’achat de chaque équipement doit être égale ou inférieure à 25 000$ avant les taxes.</t>
  </si>
  <si>
    <t xml:space="preserve">Le total des dépenses des catégories honoraires professionnels et frais de sous-traitance est limité à 60 000$. </t>
  </si>
  <si>
    <t>En conformité avec les normes gouvernementales en vigueur.</t>
  </si>
  <si>
    <t>REMPLIR TABLEAUX CI-DESSOUS:</t>
  </si>
  <si>
    <t>Nom Institution de la plateforme; Nom chercheur/ responsable</t>
  </si>
  <si>
    <t>AU BESOIN ----- Collaborateur académique, Nom Institution</t>
  </si>
  <si>
    <t xml:space="preserve">Budget des dépenses avec les fonds de MQ /
Expense budget with MQ funds </t>
  </si>
  <si>
    <t>Coût Phase 1</t>
  </si>
  <si>
    <t>Coût Phase 2</t>
  </si>
  <si>
    <t>Coût Phase 3</t>
  </si>
  <si>
    <t>Total</t>
  </si>
  <si>
    <t>Cost Phase 1</t>
  </si>
  <si>
    <t>Cost Phase 2</t>
  </si>
  <si>
    <t>Cost Phase 3</t>
  </si>
  <si>
    <t>$</t>
  </si>
  <si>
    <t>*Frais indirects (27% du total des lignes 1,2,3,4,8) /
Indirect costs (27% of total for lines 1,2,3,4,8)</t>
  </si>
  <si>
    <t>Total Institution 1</t>
  </si>
  <si>
    <t>Total Institution 2</t>
  </si>
  <si>
    <t>Total Institution 3</t>
  </si>
  <si>
    <t>INSTRUCTIONS: 
1. Utiliser cet onglet pour calculer le budget total des dépenses encourues par les institutions publiques de recherche à partir des contreparties en espèces, ainsi que le budget total des dépenses prévues par les partenaires (incluant les consultants) comme contreparties en nature. 
2. Remplissez uniquement les cellules vertes entre les lignes 11 à 22 de chaque tableau. Ne pas modifier les formules des tableaux. 
3. Concernant le montant de frais indirects pour les contreparties en espèces, les coûts indirects doivent être déterminés en fonction des politiques des institutions concernées. Veuillez SVP inscrire le montant total dans la cellule verte C24.
4. Ne pas utiliser de montants avec décimales, tous les montants doivent étre arrondis au dollar près. 
5. Vous devrez inclure les tableaux remplis ''Budget TOTAL des dépenses avec les contreparties EN ESPÈCES'' et ''Budget TOTAL des dépenses avec les contreparties EN NATURE'' dans le formulaire de demande, section ''ESTIMATION DU BUDGET DE L’ACTIVITÉ / ESTIMATED BUDGET OF ACTIVITY''.</t>
  </si>
  <si>
    <t>Budget TOTAL des dépenses avec les contreparties EN ESPÈCES/ 
TOTAL expense budget with CASH matching funds</t>
  </si>
  <si>
    <t>Budget TOTAL des dépenses avec les contreparties EN NATURE/ 
TOTAL expense budget with IN-KIND matching funds</t>
  </si>
  <si>
    <t xml:space="preserve">1 – Salaires, traitements et avantages sociaux /   Salaries, wages and benefits </t>
  </si>
  <si>
    <t xml:space="preserve">2 – Bourses à des étudiants / Student scholarships </t>
  </si>
  <si>
    <t>3 – Matériel, produits consommables et fournitures / Materials, consumables and supplies</t>
  </si>
  <si>
    <t xml:space="preserve">4 – Achat ou location d’équipements / Equipment purchase or rental </t>
  </si>
  <si>
    <t xml:space="preserve">7 – Honoraires professionnels / Professional fees </t>
  </si>
  <si>
    <t xml:space="preserve">8 – Frais de déplacement et de séjour liés à la réalisation de l’activité / Travel and accommodation expenses related to the activity </t>
  </si>
  <si>
    <t xml:space="preserve">12 – Frais liés aux contrats de sous-traitance / Costs related to subcontracts </t>
  </si>
  <si>
    <t>Frais indirects (selon les politiques des institutions)
Indirect costs (in accordance with institutional policies)</t>
  </si>
  <si>
    <t xml:space="preserve">Frais indirects 
Indirect costs </t>
  </si>
  <si>
    <t>TOTAL</t>
  </si>
  <si>
    <t>INSTRUCTIONS: 
1. Indiquer les contributions provenant des différentes sources de financement dans les cellules vertes du tableau. Veuillez ajouter chaque source de financement sur une ligne séparée. Ajouter des lignes si vous avez plus de 5 sources de financement et faire suivre la formule du calcul des %. SVP ne pas modifier les formules du tableau.
2. Ne pas utiliser de montants avec décimales, tous les montants doivent étre arrondis au dollar près. 
3. Noter que le montant demandé à MQ (direct+FIR) est rempli automatiquement à partir des données du premier onglet ''Budget dépenses fonds MQ''.
4. Le montant du sous-total de contrepartie en espèces (cellule D14) doit correspondre au montant de la cellule C25 de l'onglet ''Budget contrepartie''.  Le montant du sous-total de contrepartie en nature (cellule E14) doit correspondre au montant de la cellule F25 de l'onglet ''Budget  contrepartie''. 
5. Vous devrez inclure le tableau rempli ''Montage financier'' dans le formulaire de demande, section ''CONTRIBUTIONS''.</t>
  </si>
  <si>
    <t xml:space="preserve">Montage financier / Funding structure </t>
  </si>
  <si>
    <t>Contributeur/Contributor</t>
  </si>
  <si>
    <r>
      <t xml:space="preserve">Type 
</t>
    </r>
    <r>
      <rPr>
        <i/>
        <sz val="11"/>
        <color theme="1"/>
        <rFont val="Calibri"/>
        <family val="2"/>
        <scheme val="minor"/>
      </rPr>
      <t>(Entreprise, fournisseur de service, académique, organisme subventionnaire, etc / company, subcontracting, funding agency, etc )</t>
    </r>
  </si>
  <si>
    <t xml:space="preserve">Montant en espèces / Cash
 ($) </t>
  </si>
  <si>
    <t xml:space="preserve">Contribution en nature / In-kind contribution
($) </t>
  </si>
  <si>
    <t xml:space="preserve">Total ($) </t>
  </si>
  <si>
    <t>Pourcentage contribution / % of contribution</t>
  </si>
  <si>
    <t>Sous-total – contributions de contrepartie
Sub-total – Matching funds</t>
  </si>
  <si>
    <r>
      <t xml:space="preserve">Contribution de MQ </t>
    </r>
    <r>
      <rPr>
        <sz val="8"/>
        <rFont val="Calibri"/>
        <family val="2"/>
        <scheme val="minor"/>
      </rPr>
      <t>(</t>
    </r>
    <r>
      <rPr>
        <sz val="9"/>
        <rFont val="Calibri"/>
        <family val="2"/>
        <scheme val="minor"/>
      </rPr>
      <t>Total (direct + FIR) provenant du tableau ‘’Budget TOTAL des dépenses avec les fonds de MQ’’)</t>
    </r>
    <r>
      <rPr>
        <b/>
        <sz val="11"/>
        <color theme="1"/>
        <rFont val="Calibri"/>
        <family val="2"/>
        <scheme val="minor"/>
      </rPr>
      <t xml:space="preserve">
Contribution from MQ </t>
    </r>
    <r>
      <rPr>
        <sz val="9"/>
        <color theme="1"/>
        <rFont val="Calibri"/>
        <family val="2"/>
        <scheme val="minor"/>
      </rPr>
      <t>(Total (direct + FIR) from table ‘’TOTAL expense budget with MQ funds’’)</t>
    </r>
  </si>
  <si>
    <t>-</t>
  </si>
  <si>
    <t xml:space="preserve">TOTAL contributions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</si>
</sst>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quot;_);[Red]\(#,##0\ &quot;$&quot;\)"/>
    <numFmt numFmtId="165" formatCode="#,##0\ &quot;$&quot;"/>
    <numFmt numFmtId="166" formatCode="0.0%"/>
  </numFmts>
  <fonts count="22">
    <font>
      <sz val="11"/>
      <color theme="1"/>
      <name val="Calibri"/>
      <family val="2"/>
      <scheme val="minor"/>
    </font>
    <font>
      <sz val="11"/>
      <color theme="1"/>
      <name val="Calibri"/>
      <family val="2"/>
      <scheme val="minor"/>
    </font>
    <font>
      <b/>
      <sz val="11"/>
      <color theme="1"/>
      <name val="Calibri"/>
      <family val="2"/>
      <scheme val="minor"/>
    </font>
    <font>
      <b/>
      <sz val="14"/>
      <color rgb="FFFFFFFF"/>
      <name val="Calibri"/>
      <family val="2"/>
      <scheme val="minor"/>
    </font>
    <font>
      <vertAlign val="superscript"/>
      <sz val="11"/>
      <color theme="1"/>
      <name val="Calibri"/>
      <family val="2"/>
      <scheme val="minor"/>
    </font>
    <font>
      <sz val="9"/>
      <color indexed="81"/>
      <name val="Tahoma"/>
      <family val="2"/>
    </font>
    <font>
      <b/>
      <sz val="9"/>
      <color indexed="81"/>
      <name val="Tahoma"/>
      <family val="2"/>
    </font>
    <font>
      <sz val="11"/>
      <name val="Calibri"/>
      <family val="2"/>
      <scheme val="minor"/>
    </font>
    <font>
      <i/>
      <sz val="9"/>
      <color theme="1"/>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
      <sz val="9"/>
      <color theme="1"/>
      <name val="Calibri"/>
      <family val="2"/>
      <scheme val="minor"/>
    </font>
    <font>
      <sz val="8"/>
      <name val="Calibri"/>
      <family val="2"/>
      <scheme val="minor"/>
    </font>
    <font>
      <sz val="9"/>
      <name val="Calibri"/>
      <family val="2"/>
      <scheme val="minor"/>
    </font>
    <font>
      <b/>
      <sz val="14"/>
      <name val="Calibri"/>
      <family val="2"/>
      <scheme val="minor"/>
    </font>
    <font>
      <b/>
      <i/>
      <sz val="11"/>
      <color theme="1"/>
      <name val="Calibri"/>
      <family val="2"/>
      <scheme val="minor"/>
    </font>
    <font>
      <b/>
      <sz val="11"/>
      <color rgb="FFFF0000"/>
      <name val="Calibri"/>
      <family val="2"/>
      <scheme val="minor"/>
    </font>
    <font>
      <b/>
      <sz val="11"/>
      <color rgb="FF00B0F0"/>
      <name val="Calibri"/>
      <family val="2"/>
      <scheme val="minor"/>
    </font>
    <font>
      <b/>
      <sz val="10"/>
      <name val="Calibri"/>
      <family val="2"/>
      <scheme val="minor"/>
    </font>
    <font>
      <b/>
      <sz val="11"/>
      <name val="Calibri"/>
      <family val="2"/>
      <scheme val="minor"/>
    </font>
    <font>
      <b/>
      <i/>
      <sz val="11"/>
      <name val="Calibri"/>
      <family val="2"/>
      <scheme val="minor"/>
    </font>
  </fonts>
  <fills count="1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rgb="FFFFFFFF"/>
        <bgColor indexed="64"/>
      </patternFill>
    </fill>
    <fill>
      <patternFill patternType="solid">
        <fgColor theme="0" tint="-0.34998626667073579"/>
        <bgColor indexed="64"/>
      </patternFill>
    </fill>
    <fill>
      <patternFill patternType="gray0625"/>
    </fill>
    <fill>
      <patternFill patternType="gray0625">
        <bgColor rgb="FFD3DFEE"/>
      </patternFill>
    </fill>
    <fill>
      <patternFill patternType="gray0625">
        <bgColor theme="4" tint="0.39994506668294322"/>
      </patternFill>
    </fill>
    <fill>
      <patternFill patternType="solid">
        <fgColor theme="4" tint="0.3999145481734672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DFFCD"/>
        <bgColor indexed="64"/>
      </patternFill>
    </fill>
    <fill>
      <patternFill patternType="lightUp">
        <bgColor rgb="FFFFFFFF"/>
      </patternFill>
    </fill>
    <fill>
      <patternFill patternType="lightUp"/>
    </fill>
    <fill>
      <patternFill patternType="lightUp">
        <bgColor rgb="FFCDFFCD"/>
      </patternFill>
    </fill>
  </fills>
  <borders count="25">
    <border>
      <left/>
      <right/>
      <top/>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
      <left style="medium">
        <color rgb="FF7BA0CD"/>
      </left>
      <right/>
      <top/>
      <bottom/>
      <diagonal/>
    </border>
    <border>
      <left/>
      <right style="medium">
        <color rgb="FF7BA0CD"/>
      </right>
      <top/>
      <bottom/>
      <diagonal/>
    </border>
    <border>
      <left/>
      <right/>
      <top style="medium">
        <color rgb="FF7BA0CD"/>
      </top>
      <bottom style="medium">
        <color rgb="FF7BA0CD"/>
      </bottom>
      <diagonal/>
    </border>
    <border>
      <left style="medium">
        <color rgb="FF7BA0CD"/>
      </left>
      <right/>
      <top style="medium">
        <color rgb="FF7BA0CD"/>
      </top>
      <bottom style="medium">
        <color rgb="FF7BA0CD"/>
      </bottom>
      <diagonal/>
    </border>
    <border>
      <left/>
      <right style="medium">
        <color rgb="FF7BA0CD"/>
      </right>
      <top style="medium">
        <color rgb="FF7BA0CD"/>
      </top>
      <bottom style="medium">
        <color rgb="FF7BA0CD"/>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rgb="FF7BA0CD"/>
      </bottom>
      <diagonal/>
    </border>
    <border>
      <left/>
      <right style="medium">
        <color indexed="64"/>
      </right>
      <top/>
      <bottom style="medium">
        <color rgb="FF7BA0CD"/>
      </bottom>
      <diagonal/>
    </border>
    <border>
      <left style="medium">
        <color indexed="64"/>
      </left>
      <right style="medium">
        <color indexed="64"/>
      </right>
      <top style="medium">
        <color indexed="64"/>
      </top>
      <bottom style="medium">
        <color rgb="FF7BA0CD"/>
      </bottom>
      <diagonal/>
    </border>
    <border>
      <left style="medium">
        <color indexed="64"/>
      </left>
      <right style="medium">
        <color indexed="64"/>
      </right>
      <top style="medium">
        <color rgb="FF7BA0CD"/>
      </top>
      <bottom style="medium">
        <color rgb="FF7BA0CD"/>
      </bottom>
      <diagonal/>
    </border>
    <border>
      <left style="medium">
        <color indexed="64"/>
      </left>
      <right style="medium">
        <color indexed="64"/>
      </right>
      <top/>
      <bottom style="medium">
        <color rgb="FF7BA0CD"/>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7BA0CD"/>
      </top>
      <bottom style="medium">
        <color indexed="64"/>
      </bottom>
      <diagonal/>
    </border>
    <border>
      <left/>
      <right style="medium">
        <color indexed="64"/>
      </right>
      <top style="medium">
        <color rgb="FF7BA0CD"/>
      </top>
      <bottom style="medium">
        <color rgb="FF7BA0CD"/>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style="medium">
        <color rgb="FF7BA0CD"/>
      </top>
      <bottom style="medium">
        <color theme="8" tint="0.39997558519241921"/>
      </bottom>
      <diagonal/>
    </border>
    <border>
      <left style="medium">
        <color indexed="64"/>
      </left>
      <right style="medium">
        <color indexed="64"/>
      </right>
      <top style="medium">
        <color rgb="FF7BA0CD"/>
      </top>
      <bottom style="medium">
        <color theme="4" tint="0.39997558519241921"/>
      </bottom>
      <diagonal/>
    </border>
  </borders>
  <cellStyleXfs count="2">
    <xf numFmtId="0" fontId="0" fillId="0" borderId="0"/>
    <xf numFmtId="9" fontId="1" fillId="0" borderId="0" applyFont="0" applyFill="0" applyBorder="0" applyAlignment="0" applyProtection="0"/>
  </cellStyleXfs>
  <cellXfs count="101">
    <xf numFmtId="0" fontId="0" fillId="0" borderId="0" xfId="0"/>
    <xf numFmtId="0" fontId="2" fillId="3" borderId="0" xfId="0" applyFont="1" applyFill="1" applyAlignment="1">
      <alignment horizontal="center" vertical="center" wrapText="1"/>
    </xf>
    <xf numFmtId="0" fontId="2" fillId="3" borderId="7" xfId="0" applyFont="1" applyFill="1" applyBorder="1" applyAlignment="1">
      <alignment horizontal="center" vertical="center" wrapText="1"/>
    </xf>
    <xf numFmtId="0" fontId="1" fillId="4" borderId="4" xfId="0" applyFont="1" applyFill="1" applyBorder="1" applyAlignment="1">
      <alignment vertical="center" wrapText="1"/>
    </xf>
    <xf numFmtId="0" fontId="2" fillId="3" borderId="4" xfId="0" applyFont="1" applyFill="1" applyBorder="1" applyAlignment="1">
      <alignment vertical="center" wrapText="1"/>
    </xf>
    <xf numFmtId="0" fontId="2" fillId="3" borderId="2" xfId="0" applyFont="1" applyFill="1" applyBorder="1" applyAlignment="1">
      <alignment horizontal="center" vertical="center" wrapText="1"/>
    </xf>
    <xf numFmtId="0" fontId="0" fillId="0" borderId="0" xfId="0" applyAlignment="1">
      <alignment vertical="top"/>
    </xf>
    <xf numFmtId="0" fontId="0" fillId="3" borderId="7" xfId="0" applyFill="1" applyBorder="1" applyAlignment="1">
      <alignment horizontal="center" vertical="top" wrapText="1"/>
    </xf>
    <xf numFmtId="0" fontId="2" fillId="0" borderId="0" xfId="0" applyFont="1" applyAlignment="1">
      <alignment wrapText="1"/>
    </xf>
    <xf numFmtId="0" fontId="0" fillId="4" borderId="4" xfId="0" applyFill="1" applyBorder="1" applyAlignment="1">
      <alignment vertical="center" wrapText="1"/>
    </xf>
    <xf numFmtId="0" fontId="2" fillId="3" borderId="1" xfId="0" applyFont="1" applyFill="1" applyBorder="1" applyAlignment="1">
      <alignment vertical="center" wrapText="1"/>
    </xf>
    <xf numFmtId="0" fontId="2" fillId="0" borderId="0" xfId="0" applyFont="1" applyAlignment="1">
      <alignment horizontal="center" vertical="center" wrapText="1"/>
    </xf>
    <xf numFmtId="0" fontId="0" fillId="0" borderId="0" xfId="0" applyAlignment="1">
      <alignment horizontal="center" vertical="top" wrapText="1"/>
    </xf>
    <xf numFmtId="0" fontId="1" fillId="0" borderId="0" xfId="0" applyFont="1" applyAlignment="1">
      <alignment vertical="center" wrapText="1"/>
    </xf>
    <xf numFmtId="165" fontId="1" fillId="0" borderId="0" xfId="0" applyNumberFormat="1" applyFont="1" applyAlignment="1">
      <alignment horizontal="right" vertical="center" wrapText="1"/>
    </xf>
    <xf numFmtId="165" fontId="2" fillId="0" borderId="0" xfId="0" applyNumberFormat="1" applyFont="1" applyAlignment="1">
      <alignment horizontal="right" vertical="center" wrapText="1"/>
    </xf>
    <xf numFmtId="0" fontId="2" fillId="0" borderId="0" xfId="0" applyFont="1" applyAlignment="1">
      <alignment vertical="center" wrapText="1"/>
    </xf>
    <xf numFmtId="165" fontId="2" fillId="4" borderId="14" xfId="0" applyNumberFormat="1" applyFont="1" applyFill="1" applyBorder="1" applyAlignment="1">
      <alignment horizontal="right" vertical="center" wrapText="1"/>
    </xf>
    <xf numFmtId="165" fontId="2" fillId="4" borderId="16" xfId="0" applyNumberFormat="1" applyFont="1" applyFill="1" applyBorder="1" applyAlignment="1">
      <alignment horizontal="right" vertical="center" wrapText="1"/>
    </xf>
    <xf numFmtId="0" fontId="10" fillId="3" borderId="4" xfId="0" applyFont="1" applyFill="1" applyBorder="1" applyAlignment="1">
      <alignment vertical="center" wrapText="1"/>
    </xf>
    <xf numFmtId="164" fontId="2" fillId="3" borderId="16" xfId="0" applyNumberFormat="1" applyFont="1" applyFill="1" applyBorder="1" applyAlignment="1">
      <alignment horizontal="right" vertical="center" wrapText="1"/>
    </xf>
    <xf numFmtId="164" fontId="2" fillId="3" borderId="17" xfId="0" applyNumberFormat="1" applyFont="1" applyFill="1" applyBorder="1" applyAlignment="1">
      <alignment horizontal="right" vertical="center" wrapText="1"/>
    </xf>
    <xf numFmtId="0" fontId="2" fillId="3" borderId="3" xfId="0" applyFont="1" applyFill="1" applyBorder="1" applyAlignment="1">
      <alignment vertical="center" wrapText="1"/>
    </xf>
    <xf numFmtId="164" fontId="2" fillId="7" borderId="16" xfId="0" applyNumberFormat="1" applyFont="1" applyFill="1" applyBorder="1" applyAlignment="1">
      <alignment horizontal="right" vertical="center" wrapText="1"/>
    </xf>
    <xf numFmtId="0" fontId="9" fillId="3" borderId="4" xfId="0" applyFont="1" applyFill="1" applyBorder="1" applyAlignment="1">
      <alignment vertical="center" wrapText="1"/>
    </xf>
    <xf numFmtId="164" fontId="9" fillId="7" borderId="17" xfId="0" applyNumberFormat="1" applyFont="1" applyFill="1" applyBorder="1" applyAlignment="1">
      <alignment horizontal="right" vertical="center" wrapText="1"/>
    </xf>
    <xf numFmtId="165" fontId="7" fillId="0" borderId="14" xfId="0" applyNumberFormat="1" applyFont="1" applyBorder="1" applyAlignment="1">
      <alignment horizontal="right" vertical="center" wrapText="1"/>
    </xf>
    <xf numFmtId="165" fontId="7" fillId="0" borderId="16" xfId="0" applyNumberFormat="1" applyFont="1" applyBorder="1" applyAlignment="1">
      <alignment horizontal="right" vertical="center" wrapText="1"/>
    </xf>
    <xf numFmtId="166" fontId="1" fillId="4" borderId="14" xfId="1" applyNumberFormat="1" applyFont="1" applyFill="1" applyBorder="1" applyAlignment="1">
      <alignment horizontal="right" vertical="center" wrapText="1"/>
    </xf>
    <xf numFmtId="166" fontId="1" fillId="4" borderId="16" xfId="1" applyNumberFormat="1" applyFont="1" applyFill="1" applyBorder="1" applyAlignment="1">
      <alignment horizontal="right" vertical="center" wrapText="1"/>
    </xf>
    <xf numFmtId="9" fontId="2" fillId="3" borderId="16" xfId="1" applyFont="1" applyFill="1" applyBorder="1" applyAlignment="1">
      <alignment horizontal="right" vertical="center" wrapText="1"/>
    </xf>
    <xf numFmtId="164" fontId="2" fillId="8" borderId="16" xfId="0" applyNumberFormat="1" applyFont="1" applyFill="1" applyBorder="1" applyAlignment="1">
      <alignment vertical="center" wrapText="1"/>
    </xf>
    <xf numFmtId="0" fontId="2" fillId="8" borderId="16" xfId="0" applyFont="1" applyFill="1" applyBorder="1" applyAlignment="1">
      <alignment horizontal="center" vertical="center" wrapText="1"/>
    </xf>
    <xf numFmtId="164" fontId="2" fillId="8" borderId="16" xfId="0" applyNumberFormat="1" applyFont="1" applyFill="1" applyBorder="1" applyAlignment="1">
      <alignment horizontal="right" vertical="center" wrapText="1"/>
    </xf>
    <xf numFmtId="164" fontId="9" fillId="3" borderId="17" xfId="0" applyNumberFormat="1" applyFont="1" applyFill="1" applyBorder="1" applyAlignment="1">
      <alignment horizontal="right" vertical="center" wrapText="1"/>
    </xf>
    <xf numFmtId="164" fontId="2" fillId="3" borderId="11" xfId="0" applyNumberFormat="1" applyFont="1" applyFill="1" applyBorder="1" applyAlignment="1">
      <alignment horizontal="right" vertical="center" wrapText="1"/>
    </xf>
    <xf numFmtId="0" fontId="16" fillId="0" borderId="0" xfId="0" applyFont="1" applyAlignment="1">
      <alignment horizontal="right"/>
    </xf>
    <xf numFmtId="0" fontId="1" fillId="12" borderId="14" xfId="0" applyFont="1" applyFill="1" applyBorder="1" applyAlignment="1">
      <alignment vertical="center" wrapText="1"/>
    </xf>
    <xf numFmtId="0" fontId="0" fillId="12" borderId="12" xfId="0" applyFill="1" applyBorder="1" applyAlignment="1">
      <alignment vertical="center" wrapText="1"/>
    </xf>
    <xf numFmtId="165" fontId="0" fillId="12" borderId="14" xfId="0" applyNumberFormat="1" applyFill="1" applyBorder="1" applyAlignment="1">
      <alignment horizontal="right" vertical="center" wrapText="1"/>
    </xf>
    <xf numFmtId="0" fontId="1" fillId="12" borderId="16" xfId="0" applyFont="1" applyFill="1" applyBorder="1" applyAlignment="1">
      <alignment vertical="center" wrapText="1"/>
    </xf>
    <xf numFmtId="0" fontId="0" fillId="12" borderId="20" xfId="0" applyFill="1" applyBorder="1" applyAlignment="1">
      <alignment vertical="center" wrapText="1"/>
    </xf>
    <xf numFmtId="165" fontId="1" fillId="12" borderId="16" xfId="0" applyNumberFormat="1" applyFont="1" applyFill="1" applyBorder="1" applyAlignment="1">
      <alignment horizontal="right" vertical="center" wrapText="1"/>
    </xf>
    <xf numFmtId="165" fontId="0" fillId="12" borderId="16" xfId="0" applyNumberFormat="1" applyFill="1" applyBorder="1" applyAlignment="1">
      <alignment horizontal="right" vertical="center" wrapText="1"/>
    </xf>
    <xf numFmtId="0" fontId="0" fillId="12" borderId="13" xfId="0" applyFill="1" applyBorder="1" applyAlignment="1">
      <alignment vertical="center" wrapText="1"/>
    </xf>
    <xf numFmtId="0" fontId="1" fillId="12" borderId="17" xfId="0" applyFont="1" applyFill="1" applyBorder="1" applyAlignment="1">
      <alignment vertical="center" wrapText="1"/>
    </xf>
    <xf numFmtId="165" fontId="1" fillId="12" borderId="11" xfId="0" applyNumberFormat="1" applyFont="1" applyFill="1" applyBorder="1" applyAlignment="1">
      <alignment horizontal="right" vertical="center" wrapText="1"/>
    </xf>
    <xf numFmtId="0" fontId="0" fillId="12" borderId="0" xfId="0" applyFill="1"/>
    <xf numFmtId="165" fontId="1" fillId="12" borderId="14" xfId="0" applyNumberFormat="1" applyFont="1" applyFill="1" applyBorder="1" applyAlignment="1">
      <alignment horizontal="right" vertical="center" wrapText="1"/>
    </xf>
    <xf numFmtId="165" fontId="1" fillId="12" borderId="15" xfId="0" applyNumberFormat="1" applyFont="1" applyFill="1" applyBorder="1" applyAlignment="1">
      <alignment horizontal="right" vertical="center" wrapText="1"/>
    </xf>
    <xf numFmtId="166" fontId="2" fillId="8" borderId="16" xfId="1" applyNumberFormat="1" applyFont="1" applyFill="1" applyBorder="1" applyAlignment="1">
      <alignment horizontal="right" vertical="center" wrapText="1"/>
    </xf>
    <xf numFmtId="165" fontId="2" fillId="3" borderId="21" xfId="0" applyNumberFormat="1" applyFont="1" applyFill="1" applyBorder="1" applyAlignment="1">
      <alignment vertical="center" wrapText="1"/>
    </xf>
    <xf numFmtId="0" fontId="0" fillId="12" borderId="19" xfId="0" applyFill="1" applyBorder="1" applyAlignment="1">
      <alignment vertical="center" wrapText="1"/>
    </xf>
    <xf numFmtId="165" fontId="1" fillId="12" borderId="19" xfId="0" applyNumberFormat="1" applyFont="1" applyFill="1" applyBorder="1" applyAlignment="1">
      <alignment horizontal="right" vertical="center" wrapText="1"/>
    </xf>
    <xf numFmtId="166" fontId="2" fillId="3" borderId="21" xfId="1" applyNumberFormat="1" applyFont="1" applyFill="1" applyBorder="1" applyAlignment="1">
      <alignment horizontal="right" vertical="center" wrapText="1"/>
    </xf>
    <xf numFmtId="165" fontId="7" fillId="0" borderId="19" xfId="0" applyNumberFormat="1" applyFont="1" applyBorder="1" applyAlignment="1">
      <alignment horizontal="right" vertical="center" wrapText="1"/>
    </xf>
    <xf numFmtId="166" fontId="1" fillId="4" borderId="19" xfId="1" applyNumberFormat="1" applyFont="1" applyFill="1" applyBorder="1" applyAlignment="1">
      <alignment horizontal="right" vertical="center" wrapText="1"/>
    </xf>
    <xf numFmtId="165" fontId="1" fillId="12" borderId="18" xfId="0" applyNumberFormat="1" applyFont="1" applyFill="1" applyBorder="1" applyAlignment="1">
      <alignment horizontal="right" vertical="center" wrapText="1"/>
    </xf>
    <xf numFmtId="0" fontId="9" fillId="10" borderId="4" xfId="0" applyFont="1" applyFill="1" applyBorder="1" applyAlignment="1">
      <alignment vertical="center" wrapText="1"/>
    </xf>
    <xf numFmtId="0" fontId="3" fillId="0" borderId="0" xfId="0" applyFont="1" applyAlignment="1">
      <alignment vertical="center" wrapText="1"/>
    </xf>
    <xf numFmtId="164" fontId="2" fillId="0" borderId="0" xfId="0" applyNumberFormat="1" applyFont="1" applyAlignment="1">
      <alignment horizontal="right" vertical="center" wrapText="1"/>
    </xf>
    <xf numFmtId="164" fontId="9" fillId="0" borderId="0" xfId="0" applyNumberFormat="1" applyFont="1" applyAlignment="1">
      <alignment horizontal="right" vertical="center" wrapText="1"/>
    </xf>
    <xf numFmtId="165" fontId="1" fillId="6" borderId="14" xfId="0" applyNumberFormat="1" applyFont="1" applyFill="1" applyBorder="1" applyAlignment="1">
      <alignment horizontal="right" vertical="center" wrapText="1"/>
    </xf>
    <xf numFmtId="0" fontId="2" fillId="0" borderId="4" xfId="0" applyFont="1" applyBorder="1" applyAlignment="1">
      <alignment vertical="center" wrapText="1"/>
    </xf>
    <xf numFmtId="0" fontId="1" fillId="13" borderId="4" xfId="0" applyFont="1" applyFill="1" applyBorder="1" applyAlignment="1">
      <alignment vertical="center" wrapText="1"/>
    </xf>
    <xf numFmtId="165" fontId="1" fillId="14" borderId="14" xfId="0" applyNumberFormat="1" applyFont="1" applyFill="1" applyBorder="1" applyAlignment="1">
      <alignment horizontal="right" vertical="center" wrapText="1"/>
    </xf>
    <xf numFmtId="0" fontId="0" fillId="13" borderId="4" xfId="0" applyFill="1" applyBorder="1" applyAlignment="1">
      <alignment vertical="center" wrapText="1"/>
    </xf>
    <xf numFmtId="0" fontId="1" fillId="14" borderId="4" xfId="0" applyFont="1" applyFill="1" applyBorder="1" applyAlignment="1">
      <alignment vertical="center" wrapText="1"/>
    </xf>
    <xf numFmtId="165" fontId="1" fillId="15" borderId="15" xfId="0" applyNumberFormat="1" applyFont="1" applyFill="1" applyBorder="1" applyAlignment="1">
      <alignment horizontal="right" vertical="center" wrapText="1"/>
    </xf>
    <xf numFmtId="165" fontId="2" fillId="13" borderId="16" xfId="0" applyNumberFormat="1" applyFont="1" applyFill="1" applyBorder="1" applyAlignment="1">
      <alignment horizontal="right" vertical="center" wrapText="1"/>
    </xf>
    <xf numFmtId="165" fontId="1" fillId="15" borderId="23" xfId="0" applyNumberFormat="1" applyFont="1" applyFill="1" applyBorder="1" applyAlignment="1">
      <alignment horizontal="right" vertical="center" wrapText="1"/>
    </xf>
    <xf numFmtId="165" fontId="1" fillId="15" borderId="24" xfId="0" applyNumberFormat="1" applyFont="1" applyFill="1" applyBorder="1" applyAlignment="1">
      <alignment horizontal="right" vertical="center" wrapText="1"/>
    </xf>
    <xf numFmtId="0" fontId="9" fillId="12" borderId="9" xfId="0" applyFont="1" applyFill="1" applyBorder="1" applyAlignment="1">
      <alignment horizontal="center" vertical="center" wrapText="1"/>
    </xf>
    <xf numFmtId="0" fontId="9" fillId="12" borderId="8" xfId="0" applyFont="1" applyFill="1" applyBorder="1" applyAlignment="1">
      <alignment horizontal="center" vertical="center" wrapText="1"/>
    </xf>
    <xf numFmtId="0" fontId="9" fillId="12" borderId="1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0" borderId="0" xfId="0" applyFont="1" applyAlignment="1">
      <alignment horizontal="left" wrapText="1"/>
    </xf>
    <xf numFmtId="0" fontId="2" fillId="3" borderId="1" xfId="0" applyFont="1" applyFill="1" applyBorder="1" applyAlignment="1">
      <alignment vertical="center" wrapText="1"/>
    </xf>
    <xf numFmtId="0" fontId="2" fillId="3" borderId="6" xfId="0" applyFont="1" applyFill="1" applyBorder="1" applyAlignment="1">
      <alignment vertical="center" wrapText="1"/>
    </xf>
    <xf numFmtId="0" fontId="2" fillId="3" borderId="4" xfId="0" applyFont="1" applyFill="1" applyBorder="1" applyAlignment="1">
      <alignment vertical="center" wrapText="1"/>
    </xf>
    <xf numFmtId="0" fontId="17" fillId="11" borderId="0" xfId="0" applyFont="1" applyFill="1" applyAlignment="1">
      <alignment horizontal="left" vertical="center" wrapText="1"/>
    </xf>
    <xf numFmtId="0" fontId="15" fillId="0" borderId="0" xfId="0" applyFont="1" applyAlignment="1">
      <alignment horizontal="center" vertical="center" wrapText="1"/>
    </xf>
    <xf numFmtId="0" fontId="2" fillId="11" borderId="0" xfId="0" applyFont="1" applyFill="1" applyAlignment="1">
      <alignment horizontal="left" vertical="top"/>
    </xf>
    <xf numFmtId="0" fontId="2" fillId="0" borderId="0" xfId="0" applyFont="1" applyAlignment="1">
      <alignment horizontal="center" vertical="center" wrapText="1"/>
    </xf>
    <xf numFmtId="0" fontId="19" fillId="11"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3" borderId="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9" borderId="5"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cellXfs>
  <cellStyles count="2">
    <cellStyle name="Normal" xfId="0" builtinId="0"/>
    <cellStyle name="Pourcentage" xfId="1" builtinId="5"/>
  </cellStyles>
  <dxfs count="0"/>
  <tableStyles count="0" defaultTableStyle="TableStyleMedium2" defaultPivotStyle="PivotStyleLight16"/>
  <colors>
    <mruColors>
      <color rgb="FFCDFFCD"/>
      <color rgb="FFA6F8DD"/>
      <color rgb="FF99FF99"/>
      <color rgb="FFFFCCFF"/>
      <color rgb="FF36E329"/>
      <color rgb="FFFF99FF"/>
      <color rgb="FF86F2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90B7-1A04-44EC-8EA2-DDF304C57C9E}">
  <dimension ref="A1:R57"/>
  <sheetViews>
    <sheetView tabSelected="1" zoomScale="120" zoomScaleNormal="120" workbookViewId="0">
      <selection sqref="A1:F4"/>
    </sheetView>
  </sheetViews>
  <sheetFormatPr defaultColWidth="11.42578125" defaultRowHeight="14.45"/>
  <cols>
    <col min="1" max="1" width="23.85546875" customWidth="1"/>
    <col min="2" max="2" width="72.7109375" customWidth="1"/>
    <col min="3" max="3" width="18.140625" customWidth="1"/>
    <col min="4" max="4" width="17.85546875" customWidth="1"/>
    <col min="5" max="5" width="16.42578125" customWidth="1"/>
    <col min="6" max="6" width="16.28515625" customWidth="1"/>
    <col min="7" max="7" width="6.85546875" customWidth="1"/>
    <col min="8" max="8" width="75" customWidth="1"/>
    <col min="9" max="10" width="17.42578125" customWidth="1"/>
    <col min="11" max="11" width="17" customWidth="1"/>
    <col min="12" max="12" width="18.28515625" customWidth="1"/>
    <col min="14" max="14" width="74.85546875" customWidth="1"/>
    <col min="15" max="15" width="16.5703125" customWidth="1"/>
    <col min="16" max="16" width="16.28515625" customWidth="1"/>
    <col min="17" max="17" width="15.85546875" customWidth="1"/>
  </cols>
  <sheetData>
    <row r="1" spans="1:14" ht="24" customHeight="1">
      <c r="A1" s="87" t="s">
        <v>0</v>
      </c>
      <c r="B1" s="87"/>
      <c r="C1" s="87"/>
      <c r="D1" s="87"/>
      <c r="E1" s="87"/>
      <c r="F1" s="87"/>
      <c r="G1" s="16"/>
      <c r="H1" s="16"/>
      <c r="I1" s="16"/>
      <c r="J1" s="16"/>
      <c r="K1" s="16"/>
      <c r="L1" s="16"/>
      <c r="M1" s="16"/>
      <c r="N1" s="16"/>
    </row>
    <row r="2" spans="1:14" ht="47.1" customHeight="1">
      <c r="A2" s="87"/>
      <c r="B2" s="87"/>
      <c r="C2" s="87"/>
      <c r="D2" s="87"/>
      <c r="E2" s="87"/>
      <c r="F2" s="87"/>
      <c r="G2" s="16"/>
      <c r="H2" s="16"/>
      <c r="I2" s="16"/>
      <c r="J2" s="16"/>
      <c r="K2" s="16"/>
      <c r="L2" s="16"/>
      <c r="M2" s="16"/>
      <c r="N2" s="16"/>
    </row>
    <row r="3" spans="1:14" ht="42.95" customHeight="1">
      <c r="A3" s="87"/>
      <c r="B3" s="87"/>
      <c r="C3" s="87"/>
      <c r="D3" s="87"/>
      <c r="E3" s="87"/>
      <c r="F3" s="87"/>
      <c r="G3" s="16"/>
      <c r="H3" s="16"/>
      <c r="I3" s="16"/>
      <c r="J3" s="16"/>
      <c r="K3" s="16"/>
      <c r="L3" s="16"/>
      <c r="M3" s="16"/>
      <c r="N3" s="16"/>
    </row>
    <row r="4" spans="1:14" ht="136.5" customHeight="1">
      <c r="A4" s="87"/>
      <c r="B4" s="87"/>
      <c r="C4" s="87"/>
      <c r="D4" s="87"/>
      <c r="E4" s="87"/>
      <c r="F4" s="87"/>
      <c r="G4" s="16"/>
      <c r="H4" s="90"/>
      <c r="I4" s="90"/>
      <c r="J4" s="16"/>
      <c r="K4" s="16"/>
      <c r="L4" s="16"/>
      <c r="M4" s="16"/>
      <c r="N4" s="16"/>
    </row>
    <row r="5" spans="1:14" ht="12.6" customHeight="1">
      <c r="A5" s="16"/>
      <c r="B5" s="16"/>
      <c r="C5" s="16"/>
      <c r="D5" s="16"/>
      <c r="E5" s="16"/>
      <c r="F5" s="16"/>
    </row>
    <row r="6" spans="1:14" ht="29.1">
      <c r="A6" s="8" t="s">
        <v>1</v>
      </c>
      <c r="B6" s="47"/>
      <c r="C6" s="47"/>
      <c r="D6" s="47"/>
      <c r="E6" s="47"/>
      <c r="F6" s="47"/>
    </row>
    <row r="7" spans="1:14" ht="29.1">
      <c r="A7" s="8" t="s">
        <v>2</v>
      </c>
      <c r="B7" s="47"/>
      <c r="C7" s="47"/>
      <c r="D7" s="47"/>
      <c r="E7" s="47"/>
      <c r="F7" s="47"/>
    </row>
    <row r="9" spans="1:14" ht="15" thickBot="1"/>
    <row r="10" spans="1:14" ht="37.5" customHeight="1" thickBot="1">
      <c r="B10" s="81" t="s">
        <v>3</v>
      </c>
      <c r="C10" s="82"/>
      <c r="D10" s="59"/>
      <c r="E10" s="59"/>
      <c r="F10" s="59"/>
      <c r="H10" s="88"/>
      <c r="I10" s="88"/>
      <c r="J10" s="88"/>
      <c r="K10" s="88"/>
      <c r="L10" s="88"/>
    </row>
    <row r="11" spans="1:14" ht="14.45" customHeight="1">
      <c r="B11" s="84" t="s">
        <v>4</v>
      </c>
      <c r="C11" s="78" t="s">
        <v>5</v>
      </c>
      <c r="D11" s="11"/>
      <c r="E11" s="11"/>
      <c r="F11" s="11"/>
      <c r="H11" s="16"/>
      <c r="I11" s="11"/>
      <c r="J11" s="11"/>
      <c r="K11" s="11"/>
      <c r="L11" s="11"/>
    </row>
    <row r="12" spans="1:14" ht="14.45" customHeight="1">
      <c r="B12" s="85"/>
      <c r="C12" s="79"/>
      <c r="D12" s="11"/>
      <c r="E12" s="11"/>
      <c r="F12" s="11"/>
      <c r="H12" s="16"/>
      <c r="I12" s="11"/>
      <c r="J12" s="11"/>
      <c r="K12" s="11"/>
      <c r="L12" s="11"/>
    </row>
    <row r="13" spans="1:14" ht="15" thickBot="1">
      <c r="B13" s="86"/>
      <c r="C13" s="80"/>
      <c r="D13" s="11"/>
      <c r="E13" s="11"/>
      <c r="F13" s="12"/>
      <c r="H13" s="16"/>
      <c r="I13" s="11"/>
      <c r="J13" s="11"/>
      <c r="K13" s="11"/>
      <c r="L13" s="12"/>
    </row>
    <row r="14" spans="1:14" ht="28.5" customHeight="1" thickBot="1">
      <c r="B14" s="9" t="s">
        <v>6</v>
      </c>
      <c r="C14" s="62">
        <f>F43+L43+R43</f>
        <v>0</v>
      </c>
      <c r="D14" s="14"/>
      <c r="E14" s="14"/>
      <c r="F14" s="15"/>
      <c r="H14" s="13"/>
      <c r="I14" s="14"/>
      <c r="J14" s="14"/>
      <c r="K14" s="14"/>
      <c r="L14" s="15"/>
    </row>
    <row r="15" spans="1:14" ht="19.5" customHeight="1" thickBot="1">
      <c r="B15" s="9" t="s">
        <v>7</v>
      </c>
      <c r="C15" s="62">
        <f>F44+L44+R44</f>
        <v>0</v>
      </c>
      <c r="D15" s="14"/>
      <c r="E15" s="14"/>
      <c r="F15" s="15"/>
      <c r="H15" s="13"/>
      <c r="I15" s="14"/>
      <c r="J15" s="14"/>
      <c r="K15" s="14"/>
      <c r="L15" s="15"/>
    </row>
    <row r="16" spans="1:14" ht="29.45" thickBot="1">
      <c r="B16" s="9" t="s">
        <v>8</v>
      </c>
      <c r="C16" s="62">
        <f>F45+L45+R45</f>
        <v>0</v>
      </c>
      <c r="D16" s="14"/>
      <c r="E16" s="14"/>
      <c r="F16" s="15"/>
      <c r="H16" s="13"/>
      <c r="I16" s="14"/>
      <c r="J16" s="14"/>
      <c r="K16" s="14"/>
      <c r="L16" s="15"/>
    </row>
    <row r="17" spans="1:12" ht="21" customHeight="1" thickBot="1">
      <c r="B17" s="9" t="s">
        <v>9</v>
      </c>
      <c r="C17" s="62">
        <f>F46+L46+R46</f>
        <v>0</v>
      </c>
      <c r="D17" s="14"/>
      <c r="E17" s="14"/>
      <c r="F17" s="15"/>
      <c r="H17" s="13"/>
      <c r="I17" s="14"/>
      <c r="J17" s="14"/>
      <c r="K17" s="14"/>
      <c r="L17" s="15"/>
    </row>
    <row r="18" spans="1:12" ht="21" customHeight="1" thickBot="1">
      <c r="B18" s="66" t="s">
        <v>10</v>
      </c>
      <c r="C18" s="65" t="s">
        <v>11</v>
      </c>
      <c r="D18" s="14"/>
      <c r="E18" s="14"/>
      <c r="F18" s="15"/>
      <c r="H18" s="13"/>
      <c r="I18" s="14"/>
      <c r="J18" s="14"/>
      <c r="K18" s="14"/>
      <c r="L18" s="15"/>
    </row>
    <row r="19" spans="1:12" ht="29.45" thickBot="1">
      <c r="B19" s="64" t="s">
        <v>12</v>
      </c>
      <c r="C19" s="65" t="s">
        <v>11</v>
      </c>
      <c r="D19" s="14"/>
      <c r="E19" s="14"/>
      <c r="F19" s="15"/>
      <c r="H19" s="13"/>
      <c r="I19" s="14"/>
      <c r="J19" s="14"/>
      <c r="K19" s="14"/>
      <c r="L19" s="15"/>
    </row>
    <row r="20" spans="1:12" ht="18.75" customHeight="1" thickBot="1">
      <c r="B20" s="9" t="s">
        <v>13</v>
      </c>
      <c r="C20" s="62">
        <f>F49+L49+R49</f>
        <v>0</v>
      </c>
      <c r="D20" s="14"/>
      <c r="E20" s="14"/>
      <c r="F20" s="15"/>
      <c r="H20" s="13"/>
      <c r="I20" s="14"/>
      <c r="J20" s="14"/>
      <c r="K20" s="14"/>
      <c r="L20" s="15"/>
    </row>
    <row r="21" spans="1:12" ht="31.5" thickBot="1">
      <c r="B21" s="9" t="s">
        <v>14</v>
      </c>
      <c r="C21" s="62">
        <f>F50+L50+R50</f>
        <v>0</v>
      </c>
      <c r="D21" s="14"/>
      <c r="E21" s="14"/>
      <c r="F21" s="15"/>
      <c r="H21" s="13"/>
      <c r="I21" s="14"/>
      <c r="J21" s="14"/>
      <c r="K21" s="14"/>
      <c r="L21" s="15"/>
    </row>
    <row r="22" spans="1:12" ht="29.45" thickBot="1">
      <c r="B22" s="3" t="s">
        <v>15</v>
      </c>
      <c r="C22" s="62">
        <f>F51+L51+R51</f>
        <v>0</v>
      </c>
      <c r="D22" s="14"/>
      <c r="E22" s="14"/>
      <c r="F22" s="15"/>
      <c r="H22" s="13"/>
      <c r="I22" s="14"/>
      <c r="J22" s="14"/>
      <c r="K22" s="14"/>
      <c r="L22" s="15"/>
    </row>
    <row r="23" spans="1:12" ht="26.25" customHeight="1" thickBot="1">
      <c r="B23" s="3" t="s">
        <v>16</v>
      </c>
      <c r="C23" s="62">
        <f>F52+L52+R52</f>
        <v>0</v>
      </c>
      <c r="D23" s="14"/>
      <c r="E23" s="14"/>
      <c r="F23" s="15"/>
      <c r="H23" s="13"/>
      <c r="I23" s="14"/>
      <c r="J23" s="14"/>
      <c r="K23" s="14"/>
      <c r="L23" s="15"/>
    </row>
    <row r="24" spans="1:12" ht="27" customHeight="1" thickBot="1">
      <c r="B24" s="67" t="s">
        <v>17</v>
      </c>
      <c r="C24" s="65" t="s">
        <v>11</v>
      </c>
      <c r="D24" s="14"/>
      <c r="E24" s="14"/>
      <c r="F24" s="15"/>
      <c r="H24" s="13"/>
      <c r="I24" s="14"/>
      <c r="J24" s="14"/>
      <c r="K24" s="14"/>
      <c r="L24" s="15"/>
    </row>
    <row r="25" spans="1:12" ht="24" customHeight="1" thickBot="1">
      <c r="B25" s="9" t="s">
        <v>18</v>
      </c>
      <c r="C25" s="62">
        <f>F54+L54+R54</f>
        <v>0</v>
      </c>
      <c r="D25" s="14"/>
      <c r="E25" s="14"/>
      <c r="F25" s="15"/>
      <c r="H25" s="13"/>
      <c r="I25" s="14"/>
      <c r="J25" s="14"/>
      <c r="K25" s="14"/>
      <c r="L25" s="15"/>
    </row>
    <row r="26" spans="1:12" ht="18.75" customHeight="1" thickBot="1">
      <c r="B26" s="4" t="s">
        <v>19</v>
      </c>
      <c r="C26" s="23">
        <f>SUM(C14:C25)</f>
        <v>0</v>
      </c>
      <c r="D26" s="60"/>
      <c r="E26" s="60"/>
      <c r="F26" s="60"/>
      <c r="H26" s="16"/>
      <c r="I26" s="15"/>
      <c r="J26" s="15"/>
      <c r="K26" s="15"/>
      <c r="L26" s="15"/>
    </row>
    <row r="27" spans="1:12" ht="32.1" customHeight="1" thickBot="1">
      <c r="B27" s="63" t="s">
        <v>20</v>
      </c>
      <c r="C27" s="23">
        <f>ROUND((C14+C15+C16+C17+C21)*0.27,0)</f>
        <v>0</v>
      </c>
      <c r="D27" s="60"/>
      <c r="E27" s="60"/>
      <c r="F27" s="60"/>
    </row>
    <row r="28" spans="1:12" ht="22.5" customHeight="1" thickBot="1">
      <c r="B28" s="58" t="s">
        <v>21</v>
      </c>
      <c r="C28" s="25">
        <f>SUM(C26:C27)</f>
        <v>0</v>
      </c>
      <c r="D28" s="61"/>
      <c r="E28" s="61"/>
      <c r="F28" s="61"/>
    </row>
    <row r="29" spans="1:12">
      <c r="A29" s="36" t="s">
        <v>22</v>
      </c>
    </row>
    <row r="30" spans="1:12" ht="33" customHeight="1">
      <c r="A30" s="6">
        <v>1</v>
      </c>
      <c r="B30" s="83" t="s">
        <v>23</v>
      </c>
      <c r="C30" s="83"/>
      <c r="D30" s="83"/>
      <c r="E30" s="83"/>
      <c r="F30" s="83"/>
    </row>
    <row r="31" spans="1:12" ht="40.5" customHeight="1">
      <c r="A31" s="6">
        <v>2</v>
      </c>
      <c r="B31" s="83" t="s">
        <v>24</v>
      </c>
      <c r="C31" s="83"/>
      <c r="D31" s="83"/>
      <c r="E31" s="83"/>
      <c r="F31" s="83"/>
    </row>
    <row r="32" spans="1:12" ht="24.75" customHeight="1">
      <c r="A32" s="6">
        <v>3</v>
      </c>
      <c r="B32" s="83" t="s">
        <v>25</v>
      </c>
      <c r="C32" s="83"/>
      <c r="D32" s="83"/>
      <c r="E32" s="83"/>
      <c r="F32" s="83"/>
    </row>
    <row r="33" spans="1:18" ht="18.75" customHeight="1">
      <c r="A33" s="6">
        <v>4</v>
      </c>
      <c r="B33" s="83" t="s">
        <v>26</v>
      </c>
      <c r="C33" s="83"/>
      <c r="D33" s="83"/>
      <c r="E33" s="83"/>
      <c r="F33" s="83"/>
    </row>
    <row r="34" spans="1:18" ht="18.75" customHeight="1">
      <c r="A34" s="6">
        <v>5</v>
      </c>
      <c r="B34" s="83" t="s">
        <v>27</v>
      </c>
      <c r="C34" s="83"/>
      <c r="D34" s="83"/>
      <c r="E34" s="83"/>
      <c r="F34" s="83"/>
    </row>
    <row r="36" spans="1:18" ht="27.95" customHeight="1">
      <c r="A36" s="89" t="s">
        <v>28</v>
      </c>
      <c r="B36" s="89"/>
    </row>
    <row r="37" spans="1:18" ht="15" thickBot="1"/>
    <row r="38" spans="1:18" ht="39" customHeight="1" thickBot="1">
      <c r="B38" s="72" t="s">
        <v>29</v>
      </c>
      <c r="C38" s="73"/>
      <c r="D38" s="73"/>
      <c r="E38" s="73"/>
      <c r="F38" s="74"/>
      <c r="H38" s="72" t="s">
        <v>30</v>
      </c>
      <c r="I38" s="73"/>
      <c r="J38" s="73"/>
      <c r="K38" s="73"/>
      <c r="L38" s="74"/>
      <c r="N38" s="72" t="s">
        <v>30</v>
      </c>
      <c r="O38" s="73"/>
      <c r="P38" s="73"/>
      <c r="Q38" s="73"/>
      <c r="R38" s="74"/>
    </row>
    <row r="39" spans="1:18" ht="39" customHeight="1" thickBot="1">
      <c r="B39" s="75" t="s">
        <v>31</v>
      </c>
      <c r="C39" s="76"/>
      <c r="D39" s="76"/>
      <c r="E39" s="76"/>
      <c r="F39" s="77"/>
      <c r="H39" s="75" t="s">
        <v>31</v>
      </c>
      <c r="I39" s="76"/>
      <c r="J39" s="76"/>
      <c r="K39" s="76"/>
      <c r="L39" s="77"/>
      <c r="N39" s="75" t="s">
        <v>31</v>
      </c>
      <c r="O39" s="76"/>
      <c r="P39" s="76"/>
      <c r="Q39" s="76"/>
      <c r="R39" s="77"/>
    </row>
    <row r="40" spans="1:18" ht="19.5" customHeight="1">
      <c r="B40" s="84" t="s">
        <v>4</v>
      </c>
      <c r="C40" s="5" t="s">
        <v>32</v>
      </c>
      <c r="D40" s="5" t="s">
        <v>33</v>
      </c>
      <c r="E40" s="5" t="s">
        <v>34</v>
      </c>
      <c r="F40" s="2" t="s">
        <v>35</v>
      </c>
      <c r="H40" s="84" t="s">
        <v>4</v>
      </c>
      <c r="I40" s="5" t="s">
        <v>32</v>
      </c>
      <c r="J40" s="5" t="s">
        <v>33</v>
      </c>
      <c r="K40" s="5" t="s">
        <v>34</v>
      </c>
      <c r="L40" s="2" t="s">
        <v>35</v>
      </c>
      <c r="N40" s="84" t="s">
        <v>4</v>
      </c>
      <c r="O40" s="5" t="s">
        <v>32</v>
      </c>
      <c r="P40" s="5" t="s">
        <v>33</v>
      </c>
      <c r="Q40" s="5" t="s">
        <v>34</v>
      </c>
      <c r="R40" s="2" t="s">
        <v>35</v>
      </c>
    </row>
    <row r="41" spans="1:18" ht="11.25" customHeight="1">
      <c r="B41" s="85"/>
      <c r="C41" s="1" t="s">
        <v>36</v>
      </c>
      <c r="D41" s="1" t="s">
        <v>37</v>
      </c>
      <c r="E41" s="1" t="s">
        <v>38</v>
      </c>
      <c r="F41" s="2" t="s">
        <v>39</v>
      </c>
      <c r="H41" s="85"/>
      <c r="I41" s="1" t="s">
        <v>36</v>
      </c>
      <c r="J41" s="1" t="s">
        <v>37</v>
      </c>
      <c r="K41" s="1" t="s">
        <v>38</v>
      </c>
      <c r="L41" s="2" t="s">
        <v>39</v>
      </c>
      <c r="N41" s="85"/>
      <c r="O41" s="1" t="s">
        <v>36</v>
      </c>
      <c r="P41" s="1" t="s">
        <v>37</v>
      </c>
      <c r="Q41" s="1" t="s">
        <v>38</v>
      </c>
      <c r="R41" s="2" t="s">
        <v>39</v>
      </c>
    </row>
    <row r="42" spans="1:18" ht="15.75" customHeight="1" thickBot="1">
      <c r="B42" s="86"/>
      <c r="C42" s="1" t="s">
        <v>39</v>
      </c>
      <c r="D42" s="1" t="s">
        <v>39</v>
      </c>
      <c r="E42" s="1" t="s">
        <v>39</v>
      </c>
      <c r="F42" s="7"/>
      <c r="H42" s="86"/>
      <c r="I42" s="1" t="s">
        <v>39</v>
      </c>
      <c r="J42" s="1" t="s">
        <v>39</v>
      </c>
      <c r="K42" s="1" t="s">
        <v>39</v>
      </c>
      <c r="L42" s="7"/>
      <c r="N42" s="86"/>
      <c r="O42" s="1" t="s">
        <v>39</v>
      </c>
      <c r="P42" s="1" t="s">
        <v>39</v>
      </c>
      <c r="Q42" s="1" t="s">
        <v>39</v>
      </c>
      <c r="R42" s="7"/>
    </row>
    <row r="43" spans="1:18" ht="33" customHeight="1" thickBot="1">
      <c r="B43" s="9" t="s">
        <v>6</v>
      </c>
      <c r="C43" s="48"/>
      <c r="D43" s="48"/>
      <c r="E43" s="48"/>
      <c r="F43" s="17">
        <f>SUM(C43:E43)</f>
        <v>0</v>
      </c>
      <c r="H43" s="9" t="s">
        <v>6</v>
      </c>
      <c r="I43" s="48"/>
      <c r="J43" s="48"/>
      <c r="K43" s="48"/>
      <c r="L43" s="17">
        <f>SUM(I43:K43)</f>
        <v>0</v>
      </c>
      <c r="N43" s="9" t="s">
        <v>6</v>
      </c>
      <c r="O43" s="48"/>
      <c r="P43" s="48"/>
      <c r="Q43" s="48"/>
      <c r="R43" s="17">
        <f>SUM(O43:Q43)</f>
        <v>0</v>
      </c>
    </row>
    <row r="44" spans="1:18" ht="24" customHeight="1" thickBot="1">
      <c r="B44" s="9" t="s">
        <v>7</v>
      </c>
      <c r="C44" s="49"/>
      <c r="D44" s="49"/>
      <c r="E44" s="49"/>
      <c r="F44" s="18">
        <f t="shared" ref="F44:F54" si="0">SUM(C44:E44)</f>
        <v>0</v>
      </c>
      <c r="H44" s="9" t="s">
        <v>7</v>
      </c>
      <c r="I44" s="49"/>
      <c r="J44" s="49"/>
      <c r="K44" s="49"/>
      <c r="L44" s="18">
        <f t="shared" ref="L44:L46" si="1">SUM(I44:K44)</f>
        <v>0</v>
      </c>
      <c r="N44" s="9" t="s">
        <v>7</v>
      </c>
      <c r="O44" s="49"/>
      <c r="P44" s="49"/>
      <c r="Q44" s="49"/>
      <c r="R44" s="18">
        <f t="shared" ref="R44:R46" si="2">SUM(O44:Q44)</f>
        <v>0</v>
      </c>
    </row>
    <row r="45" spans="1:18" ht="36" customHeight="1" thickBot="1">
      <c r="B45" s="9" t="s">
        <v>8</v>
      </c>
      <c r="C45" s="49"/>
      <c r="D45" s="49"/>
      <c r="E45" s="49"/>
      <c r="F45" s="18">
        <f t="shared" si="0"/>
        <v>0</v>
      </c>
      <c r="H45" s="9" t="s">
        <v>8</v>
      </c>
      <c r="I45" s="49"/>
      <c r="J45" s="49"/>
      <c r="K45" s="49"/>
      <c r="L45" s="18">
        <f t="shared" si="1"/>
        <v>0</v>
      </c>
      <c r="N45" s="9" t="s">
        <v>8</v>
      </c>
      <c r="O45" s="49"/>
      <c r="P45" s="49"/>
      <c r="Q45" s="49"/>
      <c r="R45" s="18">
        <f t="shared" si="2"/>
        <v>0</v>
      </c>
    </row>
    <row r="46" spans="1:18" ht="24.75" customHeight="1" thickBot="1">
      <c r="B46" s="9" t="s">
        <v>9</v>
      </c>
      <c r="C46" s="49"/>
      <c r="D46" s="49"/>
      <c r="E46" s="49"/>
      <c r="F46" s="18">
        <f t="shared" si="0"/>
        <v>0</v>
      </c>
      <c r="H46" s="9" t="s">
        <v>9</v>
      </c>
      <c r="I46" s="49"/>
      <c r="J46" s="49"/>
      <c r="K46" s="49"/>
      <c r="L46" s="18">
        <f t="shared" si="1"/>
        <v>0</v>
      </c>
      <c r="N46" s="9" t="s">
        <v>9</v>
      </c>
      <c r="O46" s="49"/>
      <c r="P46" s="49"/>
      <c r="Q46" s="49"/>
      <c r="R46" s="18">
        <f t="shared" si="2"/>
        <v>0</v>
      </c>
    </row>
    <row r="47" spans="1:18" ht="24.75" customHeight="1" thickBot="1">
      <c r="B47" s="66" t="s">
        <v>10</v>
      </c>
      <c r="C47" s="68" t="s">
        <v>11</v>
      </c>
      <c r="D47" s="68" t="s">
        <v>11</v>
      </c>
      <c r="E47" s="68" t="s">
        <v>11</v>
      </c>
      <c r="F47" s="69" t="s">
        <v>11</v>
      </c>
      <c r="H47" s="66" t="s">
        <v>10</v>
      </c>
      <c r="I47" s="68" t="s">
        <v>11</v>
      </c>
      <c r="J47" s="68" t="s">
        <v>11</v>
      </c>
      <c r="K47" s="68" t="s">
        <v>11</v>
      </c>
      <c r="L47" s="69" t="s">
        <v>11</v>
      </c>
      <c r="N47" s="66" t="s">
        <v>10</v>
      </c>
      <c r="O47" s="68" t="s">
        <v>11</v>
      </c>
      <c r="P47" s="68" t="s">
        <v>11</v>
      </c>
      <c r="Q47" s="68" t="s">
        <v>11</v>
      </c>
      <c r="R47" s="69" t="s">
        <v>11</v>
      </c>
    </row>
    <row r="48" spans="1:18" ht="36" customHeight="1" thickBot="1">
      <c r="B48" s="64" t="s">
        <v>12</v>
      </c>
      <c r="C48" s="71" t="s">
        <v>11</v>
      </c>
      <c r="D48" s="70" t="s">
        <v>11</v>
      </c>
      <c r="E48" s="70" t="s">
        <v>11</v>
      </c>
      <c r="F48" s="69" t="s">
        <v>11</v>
      </c>
      <c r="H48" s="64" t="s">
        <v>12</v>
      </c>
      <c r="I48" s="71" t="s">
        <v>11</v>
      </c>
      <c r="J48" s="71" t="s">
        <v>11</v>
      </c>
      <c r="K48" s="71" t="s">
        <v>11</v>
      </c>
      <c r="L48" s="69" t="s">
        <v>11</v>
      </c>
      <c r="N48" s="64" t="s">
        <v>12</v>
      </c>
      <c r="O48" s="71" t="s">
        <v>11</v>
      </c>
      <c r="P48" s="71" t="s">
        <v>11</v>
      </c>
      <c r="Q48" s="71" t="s">
        <v>11</v>
      </c>
      <c r="R48" s="69" t="s">
        <v>11</v>
      </c>
    </row>
    <row r="49" spans="2:18" ht="24.75" customHeight="1" thickBot="1">
      <c r="B49" s="9" t="s">
        <v>13</v>
      </c>
      <c r="C49" s="42"/>
      <c r="D49" s="42"/>
      <c r="E49" s="42"/>
      <c r="F49" s="18">
        <f t="shared" si="0"/>
        <v>0</v>
      </c>
      <c r="H49" s="9" t="s">
        <v>13</v>
      </c>
      <c r="I49" s="42"/>
      <c r="J49" s="42"/>
      <c r="K49" s="42"/>
      <c r="L49" s="18">
        <f t="shared" ref="L49:L52" si="3">SUM(I49:K49)</f>
        <v>0</v>
      </c>
      <c r="N49" s="9" t="s">
        <v>13</v>
      </c>
      <c r="O49" s="42"/>
      <c r="P49" s="42"/>
      <c r="Q49" s="42"/>
      <c r="R49" s="18">
        <f t="shared" ref="R49:R52" si="4">SUM(O49:Q49)</f>
        <v>0</v>
      </c>
    </row>
    <row r="50" spans="2:18" ht="38.25" customHeight="1" thickBot="1">
      <c r="B50" s="9" t="s">
        <v>14</v>
      </c>
      <c r="C50" s="49"/>
      <c r="D50" s="49"/>
      <c r="E50" s="49"/>
      <c r="F50" s="18">
        <f t="shared" si="0"/>
        <v>0</v>
      </c>
      <c r="H50" s="9" t="s">
        <v>14</v>
      </c>
      <c r="I50" s="49"/>
      <c r="J50" s="49"/>
      <c r="K50" s="49"/>
      <c r="L50" s="18">
        <f t="shared" si="3"/>
        <v>0</v>
      </c>
      <c r="N50" s="9" t="s">
        <v>14</v>
      </c>
      <c r="O50" s="49"/>
      <c r="P50" s="49"/>
      <c r="Q50" s="49"/>
      <c r="R50" s="18">
        <f t="shared" si="4"/>
        <v>0</v>
      </c>
    </row>
    <row r="51" spans="2:18" ht="42" customHeight="1" thickBot="1">
      <c r="B51" s="3" t="s">
        <v>15</v>
      </c>
      <c r="C51" s="49"/>
      <c r="D51" s="49"/>
      <c r="E51" s="49"/>
      <c r="F51" s="18">
        <f t="shared" si="0"/>
        <v>0</v>
      </c>
      <c r="H51" s="3" t="s">
        <v>15</v>
      </c>
      <c r="I51" s="49"/>
      <c r="J51" s="49"/>
      <c r="K51" s="49"/>
      <c r="L51" s="18">
        <f t="shared" si="3"/>
        <v>0</v>
      </c>
      <c r="N51" s="3" t="s">
        <v>15</v>
      </c>
      <c r="O51" s="49"/>
      <c r="P51" s="49"/>
      <c r="Q51" s="49"/>
      <c r="R51" s="18">
        <f t="shared" si="4"/>
        <v>0</v>
      </c>
    </row>
    <row r="52" spans="2:18" ht="24.75" customHeight="1" thickBot="1">
      <c r="B52" s="3" t="s">
        <v>16</v>
      </c>
      <c r="C52" s="49"/>
      <c r="D52" s="49"/>
      <c r="E52" s="49"/>
      <c r="F52" s="18">
        <f t="shared" si="0"/>
        <v>0</v>
      </c>
      <c r="H52" s="3" t="s">
        <v>16</v>
      </c>
      <c r="I52" s="49"/>
      <c r="J52" s="49"/>
      <c r="K52" s="49"/>
      <c r="L52" s="18">
        <f t="shared" si="3"/>
        <v>0</v>
      </c>
      <c r="N52" s="3" t="s">
        <v>16</v>
      </c>
      <c r="O52" s="49"/>
      <c r="P52" s="49"/>
      <c r="Q52" s="49"/>
      <c r="R52" s="18">
        <f t="shared" si="4"/>
        <v>0</v>
      </c>
    </row>
    <row r="53" spans="2:18" ht="22.5" customHeight="1" thickBot="1">
      <c r="B53" s="67" t="s">
        <v>17</v>
      </c>
      <c r="C53" s="68" t="s">
        <v>11</v>
      </c>
      <c r="D53" s="68" t="s">
        <v>11</v>
      </c>
      <c r="E53" s="68" t="s">
        <v>11</v>
      </c>
      <c r="F53" s="69" t="s">
        <v>11</v>
      </c>
      <c r="H53" s="67" t="s">
        <v>17</v>
      </c>
      <c r="I53" s="68" t="s">
        <v>11</v>
      </c>
      <c r="J53" s="68" t="s">
        <v>11</v>
      </c>
      <c r="K53" s="68" t="s">
        <v>11</v>
      </c>
      <c r="L53" s="69" t="s">
        <v>11</v>
      </c>
      <c r="N53" s="67" t="s">
        <v>17</v>
      </c>
      <c r="O53" s="68" t="s">
        <v>11</v>
      </c>
      <c r="P53" s="68" t="s">
        <v>11</v>
      </c>
      <c r="Q53" s="68" t="s">
        <v>11</v>
      </c>
      <c r="R53" s="69" t="s">
        <v>11</v>
      </c>
    </row>
    <row r="54" spans="2:18" ht="21" customHeight="1" thickBot="1">
      <c r="B54" s="9" t="s">
        <v>18</v>
      </c>
      <c r="C54" s="49"/>
      <c r="D54" s="49"/>
      <c r="E54" s="49"/>
      <c r="F54" s="18">
        <f t="shared" si="0"/>
        <v>0</v>
      </c>
      <c r="H54" s="9" t="s">
        <v>18</v>
      </c>
      <c r="I54" s="49"/>
      <c r="J54" s="49"/>
      <c r="K54" s="49"/>
      <c r="L54" s="18">
        <f t="shared" ref="L54" si="5">SUM(I54:K54)</f>
        <v>0</v>
      </c>
      <c r="N54" s="9" t="s">
        <v>18</v>
      </c>
      <c r="O54" s="49"/>
      <c r="P54" s="49"/>
      <c r="Q54" s="49"/>
      <c r="R54" s="18">
        <f t="shared" ref="R54" si="6">SUM(O54:Q54)</f>
        <v>0</v>
      </c>
    </row>
    <row r="55" spans="2:18" ht="25.5" customHeight="1" thickBot="1">
      <c r="B55" s="4" t="s">
        <v>19</v>
      </c>
      <c r="C55" s="20">
        <f>SUM(C43:C54)</f>
        <v>0</v>
      </c>
      <c r="D55" s="20">
        <f>SUM(D43:D54)</f>
        <v>0</v>
      </c>
      <c r="E55" s="20">
        <f>SUM(E43:E54)</f>
        <v>0</v>
      </c>
      <c r="F55" s="20">
        <f>SUM(F43:F54)</f>
        <v>0</v>
      </c>
      <c r="H55" s="4" t="s">
        <v>19</v>
      </c>
      <c r="I55" s="20">
        <f>SUM(I43:I54)</f>
        <v>0</v>
      </c>
      <c r="J55" s="20">
        <f>SUM(J43:J54)</f>
        <v>0</v>
      </c>
      <c r="K55" s="20">
        <f>SUM(K43:K54)</f>
        <v>0</v>
      </c>
      <c r="L55" s="20">
        <f>SUM(L43:L54)</f>
        <v>0</v>
      </c>
      <c r="N55" s="4" t="s">
        <v>19</v>
      </c>
      <c r="O55" s="20">
        <f>SUM(O43:O54)</f>
        <v>0</v>
      </c>
      <c r="P55" s="20">
        <f>SUM(P43:P54)</f>
        <v>0</v>
      </c>
      <c r="Q55" s="20">
        <f>SUM(Q43:Q54)</f>
        <v>0</v>
      </c>
      <c r="R55" s="20">
        <f>SUM(R43:R54)</f>
        <v>0</v>
      </c>
    </row>
    <row r="56" spans="2:18" ht="36" customHeight="1" thickBot="1">
      <c r="B56" s="4" t="s">
        <v>40</v>
      </c>
      <c r="C56" s="20">
        <f>ROUND((C43+C44+C45+C46+C50)*0.27,0)</f>
        <v>0</v>
      </c>
      <c r="D56" s="20">
        <f>ROUND((D43+D44+D45+D46+D50)*0.27,0)</f>
        <v>0</v>
      </c>
      <c r="E56" s="20">
        <f>(E43+E44+E45+E46+E50)*0.27</f>
        <v>0</v>
      </c>
      <c r="F56" s="20">
        <f>ROUND(((F43+F44+F45+F46+F50)*0.27),0)</f>
        <v>0</v>
      </c>
      <c r="H56" s="4" t="s">
        <v>40</v>
      </c>
      <c r="I56" s="20">
        <f>ROUND((I43+I44+I45+I46+I50)*0.27,0)</f>
        <v>0</v>
      </c>
      <c r="J56" s="20">
        <f>ROUND((J43+J44+J45+J46+J50)*0.27,0)</f>
        <v>0</v>
      </c>
      <c r="K56" s="20">
        <f>(K43+K44+K45+K46+K50)*0.27</f>
        <v>0</v>
      </c>
      <c r="L56" s="20">
        <f>ROUND(((L43+L44+L45+L46+L50)*0.27),0)</f>
        <v>0</v>
      </c>
      <c r="N56" s="4" t="s">
        <v>40</v>
      </c>
      <c r="O56" s="20">
        <f>ROUND((O43+O44+O45+O46+O50)*0.27,0)</f>
        <v>0</v>
      </c>
      <c r="P56" s="20">
        <f>ROUND((P43+P44+P45+P46+P50)*0.27,0)</f>
        <v>0</v>
      </c>
      <c r="Q56" s="20">
        <f>(Q43+Q44+Q45+Q46+Q50)*0.27</f>
        <v>0</v>
      </c>
      <c r="R56" s="20">
        <f>ROUND(((R43+R44+R45+R46+R50)*0.27),0)</f>
        <v>0</v>
      </c>
    </row>
    <row r="57" spans="2:18" ht="22.5" customHeight="1" thickBot="1">
      <c r="B57" s="19" t="s">
        <v>41</v>
      </c>
      <c r="C57" s="21">
        <f>SUM(C55:C56)</f>
        <v>0</v>
      </c>
      <c r="D57" s="21">
        <f>SUM(D55:D56)</f>
        <v>0</v>
      </c>
      <c r="E57" s="21">
        <f>SUM(E55:E56)</f>
        <v>0</v>
      </c>
      <c r="F57" s="21">
        <f>SUM(F55:F56)</f>
        <v>0</v>
      </c>
      <c r="H57" s="19" t="s">
        <v>42</v>
      </c>
      <c r="I57" s="21">
        <f>SUM(I55:I56)</f>
        <v>0</v>
      </c>
      <c r="J57" s="21">
        <f>SUM(J55:J56)</f>
        <v>0</v>
      </c>
      <c r="K57" s="21">
        <f>SUM(K55:K56)</f>
        <v>0</v>
      </c>
      <c r="L57" s="21">
        <f>SUM(L55:L56)</f>
        <v>0</v>
      </c>
      <c r="N57" s="19" t="s">
        <v>43</v>
      </c>
      <c r="O57" s="21">
        <f>SUM(O55:O56)</f>
        <v>0</v>
      </c>
      <c r="P57" s="21">
        <f>SUM(P55:P56)</f>
        <v>0</v>
      </c>
      <c r="Q57" s="21">
        <f>SUM(Q55:Q56)</f>
        <v>0</v>
      </c>
      <c r="R57" s="21">
        <f>SUM(R55:R56)</f>
        <v>0</v>
      </c>
    </row>
  </sheetData>
  <protectedRanges>
    <protectedRange sqref="B6:F7" name="Plage7"/>
    <protectedRange sqref="C43:E54 I43:K54 O43:Q54" name="Plage3"/>
    <protectedRange sqref="H38 B38 N38" name="Plage1"/>
  </protectedRanges>
  <mergeCells count="21">
    <mergeCell ref="N38:R38"/>
    <mergeCell ref="N39:R39"/>
    <mergeCell ref="B31:F31"/>
    <mergeCell ref="N40:N42"/>
    <mergeCell ref="A1:F4"/>
    <mergeCell ref="H40:H42"/>
    <mergeCell ref="B32:F32"/>
    <mergeCell ref="B30:F30"/>
    <mergeCell ref="B33:F33"/>
    <mergeCell ref="H10:L10"/>
    <mergeCell ref="B11:B13"/>
    <mergeCell ref="B38:F38"/>
    <mergeCell ref="B40:B42"/>
    <mergeCell ref="B39:F39"/>
    <mergeCell ref="A36:B36"/>
    <mergeCell ref="H4:I4"/>
    <mergeCell ref="H38:L38"/>
    <mergeCell ref="H39:L39"/>
    <mergeCell ref="C11:C13"/>
    <mergeCell ref="B10:C10"/>
    <mergeCell ref="B34:F34"/>
  </mergeCells>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04FC-F81C-4468-A46E-198B091085C0}">
  <dimension ref="A1:G31"/>
  <sheetViews>
    <sheetView topLeftCell="A4" zoomScale="90" zoomScaleNormal="90" workbookViewId="0">
      <selection activeCell="C18" sqref="C18"/>
    </sheetView>
  </sheetViews>
  <sheetFormatPr defaultColWidth="11.42578125" defaultRowHeight="14.45"/>
  <cols>
    <col min="1" max="1" width="23.85546875" customWidth="1"/>
    <col min="2" max="2" width="76.28515625" customWidth="1"/>
    <col min="3" max="3" width="19.5703125" customWidth="1"/>
    <col min="4" max="4" width="10" customWidth="1"/>
    <col min="5" max="5" width="75" customWidth="1"/>
    <col min="6" max="6" width="18.28515625" customWidth="1"/>
    <col min="7" max="7" width="74.85546875" customWidth="1"/>
    <col min="8" max="8" width="16.5703125" customWidth="1"/>
    <col min="9" max="9" width="16.28515625" customWidth="1"/>
    <col min="10" max="10" width="15.85546875" customWidth="1"/>
    <col min="12" max="12" width="75" customWidth="1"/>
    <col min="13" max="13" width="18.7109375" customWidth="1"/>
    <col min="14" max="14" width="17.85546875" customWidth="1"/>
    <col min="15" max="15" width="17.7109375" customWidth="1"/>
    <col min="17" max="17" width="75" customWidth="1"/>
    <col min="18" max="18" width="17" customWidth="1"/>
    <col min="19" max="19" width="16.140625" customWidth="1"/>
    <col min="20" max="20" width="16.85546875" customWidth="1"/>
  </cols>
  <sheetData>
    <row r="1" spans="1:7" ht="24" customHeight="1">
      <c r="A1" s="91" t="s">
        <v>44</v>
      </c>
      <c r="B1" s="91"/>
      <c r="C1" s="91"/>
      <c r="D1" s="16"/>
      <c r="E1" s="16"/>
      <c r="F1" s="16"/>
      <c r="G1" s="16"/>
    </row>
    <row r="2" spans="1:7" ht="47.1" customHeight="1">
      <c r="A2" s="91"/>
      <c r="B2" s="91"/>
      <c r="C2" s="91"/>
      <c r="D2" s="16"/>
      <c r="E2" s="16"/>
      <c r="F2" s="16"/>
      <c r="G2" s="16"/>
    </row>
    <row r="3" spans="1:7" ht="42.95" customHeight="1">
      <c r="A3" s="91"/>
      <c r="B3" s="91"/>
      <c r="C3" s="91"/>
      <c r="D3" s="16"/>
      <c r="E3" s="16"/>
      <c r="F3" s="16"/>
      <c r="G3" s="16"/>
    </row>
    <row r="4" spans="1:7" ht="108.75" customHeight="1">
      <c r="A4" s="91"/>
      <c r="B4" s="91"/>
      <c r="C4" s="91"/>
      <c r="D4" s="16"/>
      <c r="E4" s="11"/>
      <c r="F4" s="16"/>
      <c r="G4" s="16"/>
    </row>
    <row r="5" spans="1:7" ht="12.6" customHeight="1">
      <c r="A5" s="16"/>
      <c r="B5" s="16"/>
      <c r="C5" s="16"/>
    </row>
    <row r="7" spans="1:7" ht="15" thickBot="1"/>
    <row r="8" spans="1:7" ht="37.5" customHeight="1" thickBot="1">
      <c r="B8" s="92" t="s">
        <v>45</v>
      </c>
      <c r="C8" s="93"/>
      <c r="E8" s="92" t="s">
        <v>46</v>
      </c>
      <c r="F8" s="93"/>
    </row>
    <row r="9" spans="1:7" ht="14.45" customHeight="1">
      <c r="B9" s="84" t="s">
        <v>4</v>
      </c>
      <c r="C9" s="78" t="s">
        <v>5</v>
      </c>
      <c r="E9" s="84" t="s">
        <v>4</v>
      </c>
      <c r="F9" s="78" t="s">
        <v>5</v>
      </c>
    </row>
    <row r="10" spans="1:7" ht="14.45" customHeight="1" thickBot="1">
      <c r="B10" s="85"/>
      <c r="C10" s="79"/>
      <c r="E10" s="85"/>
      <c r="F10" s="79"/>
    </row>
    <row r="11" spans="1:7" ht="28.5" customHeight="1" thickBot="1">
      <c r="B11" s="9" t="s">
        <v>47</v>
      </c>
      <c r="C11" s="48"/>
      <c r="E11" s="9" t="s">
        <v>47</v>
      </c>
      <c r="F11" s="48"/>
    </row>
    <row r="12" spans="1:7" ht="19.5" customHeight="1" thickBot="1">
      <c r="B12" s="9" t="s">
        <v>48</v>
      </c>
      <c r="C12" s="48"/>
      <c r="E12" s="9" t="s">
        <v>48</v>
      </c>
      <c r="F12" s="48"/>
    </row>
    <row r="13" spans="1:7" ht="29.45" thickBot="1">
      <c r="B13" s="9" t="s">
        <v>49</v>
      </c>
      <c r="C13" s="48"/>
      <c r="E13" s="9" t="s">
        <v>49</v>
      </c>
      <c r="F13" s="48"/>
    </row>
    <row r="14" spans="1:7" ht="21" customHeight="1" thickBot="1">
      <c r="B14" s="9" t="s">
        <v>50</v>
      </c>
      <c r="C14" s="46"/>
      <c r="E14" s="9" t="s">
        <v>50</v>
      </c>
      <c r="F14" s="46"/>
    </row>
    <row r="15" spans="1:7" ht="21" customHeight="1" thickBot="1">
      <c r="B15" s="66" t="s">
        <v>10</v>
      </c>
      <c r="C15" s="65" t="s">
        <v>11</v>
      </c>
      <c r="E15" s="66" t="s">
        <v>10</v>
      </c>
      <c r="F15" s="65" t="s">
        <v>11</v>
      </c>
    </row>
    <row r="16" spans="1:7" ht="29.45" thickBot="1">
      <c r="B16" s="64" t="s">
        <v>12</v>
      </c>
      <c r="C16" s="65" t="s">
        <v>11</v>
      </c>
      <c r="E16" s="64" t="s">
        <v>12</v>
      </c>
      <c r="F16" s="65" t="s">
        <v>11</v>
      </c>
    </row>
    <row r="17" spans="1:6" ht="18.75" customHeight="1" thickBot="1">
      <c r="B17" s="9" t="s">
        <v>51</v>
      </c>
      <c r="C17" s="48"/>
      <c r="E17" s="9" t="s">
        <v>51</v>
      </c>
      <c r="F17" s="48"/>
    </row>
    <row r="18" spans="1:6" ht="29.45" thickBot="1">
      <c r="B18" s="9" t="s">
        <v>52</v>
      </c>
      <c r="C18" s="48"/>
      <c r="E18" s="9" t="s">
        <v>52</v>
      </c>
      <c r="F18" s="48"/>
    </row>
    <row r="19" spans="1:6" ht="29.45" thickBot="1">
      <c r="B19" s="3" t="s">
        <v>15</v>
      </c>
      <c r="C19" s="48"/>
      <c r="E19" s="3" t="s">
        <v>15</v>
      </c>
      <c r="F19" s="48"/>
    </row>
    <row r="20" spans="1:6" ht="26.25" customHeight="1" thickBot="1">
      <c r="B20" s="3" t="s">
        <v>16</v>
      </c>
      <c r="C20" s="48"/>
      <c r="E20" s="3" t="s">
        <v>16</v>
      </c>
      <c r="F20" s="48"/>
    </row>
    <row r="21" spans="1:6" ht="27" customHeight="1" thickBot="1">
      <c r="B21" s="67" t="s">
        <v>17</v>
      </c>
      <c r="C21" s="65" t="s">
        <v>11</v>
      </c>
      <c r="E21" s="67" t="s">
        <v>17</v>
      </c>
      <c r="F21" s="65" t="s">
        <v>11</v>
      </c>
    </row>
    <row r="22" spans="1:6" ht="24" customHeight="1" thickBot="1">
      <c r="B22" s="9" t="s">
        <v>53</v>
      </c>
      <c r="C22" s="57"/>
      <c r="E22" s="9" t="s">
        <v>53</v>
      </c>
      <c r="F22" s="57"/>
    </row>
    <row r="23" spans="1:6" ht="18.75" customHeight="1" thickBot="1">
      <c r="B23" s="4" t="s">
        <v>19</v>
      </c>
      <c r="C23" s="35">
        <f>SUM(C11:C22)</f>
        <v>0</v>
      </c>
      <c r="E23" s="4" t="s">
        <v>19</v>
      </c>
      <c r="F23" s="35">
        <f>SUM(F11:F22)</f>
        <v>0</v>
      </c>
    </row>
    <row r="24" spans="1:6" ht="32.1" customHeight="1" thickBot="1">
      <c r="B24" s="4" t="s">
        <v>54</v>
      </c>
      <c r="C24" s="46"/>
      <c r="E24" s="4" t="s">
        <v>55</v>
      </c>
      <c r="F24" s="35" t="s">
        <v>11</v>
      </c>
    </row>
    <row r="25" spans="1:6" ht="22.5" customHeight="1" thickBot="1">
      <c r="B25" s="24" t="s">
        <v>56</v>
      </c>
      <c r="C25" s="34">
        <f>SUM(C23:C24)</f>
        <v>0</v>
      </c>
      <c r="E25" s="24" t="s">
        <v>56</v>
      </c>
      <c r="F25" s="34">
        <f>SUM(F23:F24)</f>
        <v>0</v>
      </c>
    </row>
    <row r="26" spans="1:6">
      <c r="A26" s="36"/>
      <c r="D26" s="36"/>
    </row>
    <row r="27" spans="1:6" ht="39.75" customHeight="1">
      <c r="A27" s="6"/>
      <c r="B27" s="83"/>
      <c r="C27" s="83"/>
      <c r="D27" s="6"/>
      <c r="E27" s="83"/>
      <c r="F27" s="83"/>
    </row>
    <row r="28" spans="1:6" ht="47.25" customHeight="1">
      <c r="A28" s="6"/>
      <c r="B28" s="83"/>
      <c r="C28" s="83"/>
      <c r="D28" s="6"/>
      <c r="E28" s="83"/>
      <c r="F28" s="83"/>
    </row>
    <row r="29" spans="1:6" ht="24.75" customHeight="1">
      <c r="A29" s="6"/>
      <c r="B29" s="83"/>
      <c r="C29" s="83"/>
      <c r="D29" s="6"/>
      <c r="E29" s="83"/>
      <c r="F29" s="83"/>
    </row>
    <row r="30" spans="1:6" ht="18.75" customHeight="1">
      <c r="A30" s="6"/>
      <c r="B30" s="83"/>
      <c r="C30" s="83"/>
      <c r="D30" s="6"/>
      <c r="E30" s="83"/>
      <c r="F30" s="83"/>
    </row>
    <row r="31" spans="1:6">
      <c r="A31" s="6"/>
      <c r="B31" s="83"/>
      <c r="C31" s="83"/>
    </row>
  </sheetData>
  <protectedRanges>
    <protectedRange sqref="C11:C14 C24 C17:C20 C22 F11:F14 F17:F20 F22" name="Plage1"/>
  </protectedRanges>
  <mergeCells count="16">
    <mergeCell ref="E8:F8"/>
    <mergeCell ref="E9:E10"/>
    <mergeCell ref="E27:F27"/>
    <mergeCell ref="E28:F28"/>
    <mergeCell ref="E29:F29"/>
    <mergeCell ref="E30:F30"/>
    <mergeCell ref="F9:F10"/>
    <mergeCell ref="B31:C31"/>
    <mergeCell ref="B30:C30"/>
    <mergeCell ref="B29:C29"/>
    <mergeCell ref="A1:C4"/>
    <mergeCell ref="B8:C8"/>
    <mergeCell ref="B9:B10"/>
    <mergeCell ref="B27:C27"/>
    <mergeCell ref="B28:C28"/>
    <mergeCell ref="C9:C1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827F6-4AD1-4F24-A186-0AE0B82EDD57}">
  <dimension ref="A1:L16"/>
  <sheetViews>
    <sheetView topLeftCell="A3" zoomScale="110" zoomScaleNormal="110" workbookViewId="0">
      <selection activeCell="E9" sqref="E9:E11"/>
    </sheetView>
  </sheetViews>
  <sheetFormatPr defaultColWidth="11.42578125" defaultRowHeight="14.45"/>
  <cols>
    <col min="1" max="1" width="31.7109375" customWidth="1"/>
    <col min="2" max="2" width="25" customWidth="1"/>
    <col min="3" max="3" width="33.5703125" customWidth="1"/>
    <col min="4" max="4" width="15.140625" customWidth="1"/>
    <col min="5" max="5" width="17.7109375" customWidth="1"/>
    <col min="6" max="6" width="15.28515625" customWidth="1"/>
    <col min="7" max="7" width="15.85546875" customWidth="1"/>
    <col min="9" max="9" width="15.140625" customWidth="1"/>
  </cols>
  <sheetData>
    <row r="1" spans="1:12" ht="15" customHeight="1">
      <c r="A1" s="91" t="s">
        <v>57</v>
      </c>
      <c r="B1" s="91"/>
      <c r="C1" s="91"/>
      <c r="D1" s="91"/>
      <c r="E1" s="91"/>
      <c r="F1" s="91"/>
      <c r="G1" s="91"/>
      <c r="H1" s="16"/>
      <c r="I1" s="16"/>
      <c r="J1" s="16"/>
      <c r="K1" s="16"/>
      <c r="L1" s="16"/>
    </row>
    <row r="2" spans="1:12" ht="33" customHeight="1">
      <c r="A2" s="91"/>
      <c r="B2" s="91"/>
      <c r="C2" s="91"/>
      <c r="D2" s="91"/>
      <c r="E2" s="91"/>
      <c r="F2" s="91"/>
      <c r="G2" s="91"/>
      <c r="H2" s="16"/>
      <c r="I2" s="16"/>
      <c r="J2" s="16"/>
      <c r="K2" s="16"/>
      <c r="L2" s="16"/>
    </row>
    <row r="3" spans="1:12" ht="51.75" customHeight="1">
      <c r="A3" s="91"/>
      <c r="B3" s="91"/>
      <c r="C3" s="91"/>
      <c r="D3" s="91"/>
      <c r="E3" s="91"/>
      <c r="F3" s="91"/>
      <c r="G3" s="91"/>
      <c r="H3" s="16"/>
      <c r="I3" s="16"/>
      <c r="J3" s="16"/>
      <c r="K3" s="16"/>
      <c r="L3" s="16"/>
    </row>
    <row r="4" spans="1:12" ht="71.25" customHeight="1">
      <c r="A4" s="91"/>
      <c r="B4" s="91"/>
      <c r="C4" s="91"/>
      <c r="D4" s="91"/>
      <c r="E4" s="91"/>
      <c r="F4" s="91"/>
      <c r="G4" s="91"/>
      <c r="H4" s="16"/>
      <c r="I4" s="90"/>
      <c r="J4" s="90"/>
      <c r="K4" s="90"/>
      <c r="L4" s="90"/>
    </row>
    <row r="6" spans="1:12" ht="15" thickBot="1"/>
    <row r="7" spans="1:12" ht="33.950000000000003" customHeight="1" thickBot="1">
      <c r="B7" s="92" t="s">
        <v>58</v>
      </c>
      <c r="C7" s="98"/>
      <c r="D7" s="98"/>
      <c r="E7" s="98"/>
      <c r="F7" s="98"/>
      <c r="G7" s="93"/>
    </row>
    <row r="8" spans="1:12" ht="83.25" customHeight="1" thickBot="1">
      <c r="B8" s="10" t="s">
        <v>59</v>
      </c>
      <c r="C8" s="1" t="s">
        <v>60</v>
      </c>
      <c r="D8" s="1" t="s">
        <v>61</v>
      </c>
      <c r="E8" s="1" t="s">
        <v>62</v>
      </c>
      <c r="F8" s="1" t="s">
        <v>63</v>
      </c>
      <c r="G8" s="22" t="s">
        <v>64</v>
      </c>
    </row>
    <row r="9" spans="1:12" ht="20.45" customHeight="1" thickBot="1">
      <c r="B9" s="37"/>
      <c r="C9" s="38"/>
      <c r="D9" s="39"/>
      <c r="E9" s="39"/>
      <c r="F9" s="26">
        <f>D9+E9</f>
        <v>0</v>
      </c>
      <c r="G9" s="28" t="e">
        <f>F9/$F$16</f>
        <v>#DIV/0!</v>
      </c>
    </row>
    <row r="10" spans="1:12" ht="21" customHeight="1" thickBot="1">
      <c r="B10" s="40"/>
      <c r="C10" s="41"/>
      <c r="D10" s="42"/>
      <c r="E10" s="42"/>
      <c r="F10" s="27">
        <f t="shared" ref="F10:F13" si="0">D10+E10</f>
        <v>0</v>
      </c>
      <c r="G10" s="29" t="e">
        <f t="shared" ref="G10:G13" si="1">F10/$F$16</f>
        <v>#DIV/0!</v>
      </c>
    </row>
    <row r="11" spans="1:12" ht="21" customHeight="1" thickBot="1">
      <c r="B11" s="40"/>
      <c r="C11" s="41"/>
      <c r="D11" s="43"/>
      <c r="E11" s="43"/>
      <c r="F11" s="27">
        <f t="shared" si="0"/>
        <v>0</v>
      </c>
      <c r="G11" s="29" t="e">
        <f t="shared" si="1"/>
        <v>#DIV/0!</v>
      </c>
    </row>
    <row r="12" spans="1:12" ht="20.100000000000001" customHeight="1" thickBot="1">
      <c r="B12" s="40"/>
      <c r="C12" s="44"/>
      <c r="D12" s="42"/>
      <c r="E12" s="42"/>
      <c r="F12" s="27">
        <f t="shared" si="0"/>
        <v>0</v>
      </c>
      <c r="G12" s="29" t="e">
        <f t="shared" si="1"/>
        <v>#DIV/0!</v>
      </c>
    </row>
    <row r="13" spans="1:12" ht="21" customHeight="1" thickBot="1">
      <c r="B13" s="45"/>
      <c r="C13" s="52"/>
      <c r="D13" s="53"/>
      <c r="E13" s="53"/>
      <c r="F13" s="55">
        <f t="shared" si="0"/>
        <v>0</v>
      </c>
      <c r="G13" s="56" t="e">
        <f t="shared" si="1"/>
        <v>#DIV/0!</v>
      </c>
    </row>
    <row r="14" spans="1:12" ht="28.7" customHeight="1">
      <c r="B14" s="99" t="s">
        <v>65</v>
      </c>
      <c r="C14" s="100"/>
      <c r="D14" s="51">
        <f>SUM(D9:D13)</f>
        <v>0</v>
      </c>
      <c r="E14" s="51">
        <f>SUM(E9:E13)</f>
        <v>0</v>
      </c>
      <c r="F14" s="51">
        <f>SUM(F9:F13)</f>
        <v>0</v>
      </c>
      <c r="G14" s="54" t="e">
        <f>F14/F16</f>
        <v>#DIV/0!</v>
      </c>
    </row>
    <row r="15" spans="1:12" ht="62.45" customHeight="1" thickBot="1">
      <c r="B15" s="96" t="s">
        <v>66</v>
      </c>
      <c r="C15" s="97"/>
      <c r="D15" s="31">
        <f>'Budget dépenses fonds MQ'!C28</f>
        <v>0</v>
      </c>
      <c r="E15" s="32" t="s">
        <v>67</v>
      </c>
      <c r="F15" s="33">
        <f>D15</f>
        <v>0</v>
      </c>
      <c r="G15" s="50" t="e">
        <f>F15/$F$16</f>
        <v>#DIV/0!</v>
      </c>
    </row>
    <row r="16" spans="1:12" ht="32.450000000000003" customHeight="1" thickBot="1">
      <c r="B16" s="94" t="s">
        <v>68</v>
      </c>
      <c r="C16" s="95"/>
      <c r="D16" s="20">
        <f>SUM(D14:D15)</f>
        <v>0</v>
      </c>
      <c r="E16" s="20">
        <f>SUM(E14:E15)</f>
        <v>0</v>
      </c>
      <c r="F16" s="20">
        <f>F14+F15</f>
        <v>0</v>
      </c>
      <c r="G16" s="30" t="e">
        <f>G14+G15</f>
        <v>#DIV/0!</v>
      </c>
    </row>
  </sheetData>
  <protectedRanges>
    <protectedRange sqref="B9:E13" name="Plage1"/>
  </protectedRanges>
  <mergeCells count="6">
    <mergeCell ref="I4:L4"/>
    <mergeCell ref="B16:C16"/>
    <mergeCell ref="A1:G4"/>
    <mergeCell ref="B15:C15"/>
    <mergeCell ref="B7:G7"/>
    <mergeCell ref="B14:C14"/>
  </mergeCells>
  <pageMargins left="0.7" right="0.7" top="0.75" bottom="0.75" header="0.3" footer="0.3"/>
  <pageSetup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1fa928-75d4-4492-a513-82280567f62d">
      <Terms xmlns="http://schemas.microsoft.com/office/infopath/2007/PartnerControls"/>
    </lcf76f155ced4ddcb4097134ff3c332f>
    <TaxCatchAll xmlns="c04379f5-0bf9-460a-ba51-a09086c9c9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2846576D1D5E4DB5AA9BE592E9BAED" ma:contentTypeVersion="15" ma:contentTypeDescription="Crée un document." ma:contentTypeScope="" ma:versionID="3a73a81858c5ca28f994a2239048bea5">
  <xsd:schema xmlns:xsd="http://www.w3.org/2001/XMLSchema" xmlns:xs="http://www.w3.org/2001/XMLSchema" xmlns:p="http://schemas.microsoft.com/office/2006/metadata/properties" xmlns:ns2="c04379f5-0bf9-460a-ba51-a09086c9c94d" xmlns:ns3="1d1fa928-75d4-4492-a513-82280567f62d" targetNamespace="http://schemas.microsoft.com/office/2006/metadata/properties" ma:root="true" ma:fieldsID="8b37db2f5121f6e8efb811979ac121c0" ns2:_="" ns3:_="">
    <xsd:import namespace="c04379f5-0bf9-460a-ba51-a09086c9c94d"/>
    <xsd:import namespace="1d1fa928-75d4-4492-a513-82280567f6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379f5-0bf9-460a-ba51-a09086c9c94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ab269e28-13f9-4afb-a3a9-b1cc33ec6a48}" ma:internalName="TaxCatchAll" ma:showField="CatchAllData" ma:web="c04379f5-0bf9-460a-ba51-a09086c9c9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d1fa928-75d4-4492-a513-82280567f6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954b022-e60c-4520-b4e3-cc3d5e4f164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C36530-F2D9-424D-8215-7688967C515B}"/>
</file>

<file path=customXml/itemProps2.xml><?xml version="1.0" encoding="utf-8"?>
<ds:datastoreItem xmlns:ds="http://schemas.openxmlformats.org/officeDocument/2006/customXml" ds:itemID="{D9B3349C-83CD-4421-9112-F318E176572F}"/>
</file>

<file path=customXml/itemProps3.xml><?xml version="1.0" encoding="utf-8"?>
<ds:datastoreItem xmlns:ds="http://schemas.openxmlformats.org/officeDocument/2006/customXml" ds:itemID="{F8EECB43-7B8A-4ACB-90CB-3EB791BB04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Mathieu Perrée</dc:creator>
  <cp:keywords/>
  <dc:description/>
  <cp:lastModifiedBy/>
  <cp:revision/>
  <dcterms:created xsi:type="dcterms:W3CDTF">2024-12-13T16:22:56Z</dcterms:created>
  <dcterms:modified xsi:type="dcterms:W3CDTF">2026-09-21T15:03:02Z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0x010100DD2846576D1D5E4DB5AA9BE592E9BAED</vt:lpwstr>
  </property>
  <property fmtid="{D5CDD505-2E9C-101B-9397-08002B2CF9AE}" pid="3" name="MediaServiceImageTags">
    <vt:lpwstr/>
  </property>
</Properties>
</file>